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K:\08_Program Project\08_12 Research &amp; Evaluation\08_12_04 R&amp;E Projects\08_13_04_07 ITE Data Report\2019\"/>
    </mc:Choice>
  </mc:AlternateContent>
  <xr:revisionPtr revIDLastSave="0" documentId="13_ncr:1_{A4912B69-AA8B-4FE0-BBC0-187ABF548997}" xr6:coauthVersionLast="45" xr6:coauthVersionMax="45" xr10:uidLastSave="{00000000-0000-0000-0000-000000000000}"/>
  <bookViews>
    <workbookView xWindow="21870" yWindow="-15" windowWidth="21600" windowHeight="11040" firstSheet="23" activeTab="26" xr2:uid="{00000000-000D-0000-FFFF-FFFF00000000}"/>
  </bookViews>
  <sheets>
    <sheet name="Contents" sheetId="29" r:id="rId1"/>
    <sheet name="Tables" sheetId="2" r:id="rId2"/>
    <sheet name="Table 1" sheetId="3" r:id="rId3"/>
    <sheet name="Table 2 - 4" sheetId="4" r:id="rId4"/>
    <sheet name="Table 5 - 6" sheetId="5" r:id="rId5"/>
    <sheet name="Table 7" sheetId="28" r:id="rId6"/>
    <sheet name="Table 8 - 9" sheetId="7" r:id="rId7"/>
    <sheet name="Table 10 - 13" sheetId="8" r:id="rId8"/>
    <sheet name="Table 14 - 15" sheetId="9" r:id="rId9"/>
    <sheet name="Table 16 - 17" sheetId="10" r:id="rId10"/>
    <sheet name="Table 18 - 19" sheetId="11" r:id="rId11"/>
    <sheet name="Table 20" sheetId="12" r:id="rId12"/>
    <sheet name="Table 21" sheetId="13" r:id="rId13"/>
    <sheet name="Table 22 - 24" sheetId="14" r:id="rId14"/>
    <sheet name="Table 25 - 26" sheetId="15" r:id="rId15"/>
    <sheet name="Table 27 - 34" sheetId="16" r:id="rId16"/>
    <sheet name="Table 35 - 40" sheetId="17" r:id="rId17"/>
    <sheet name="Table 41 - 43" sheetId="18" r:id="rId18"/>
    <sheet name="Table 44 - 45" sheetId="19" r:id="rId19"/>
    <sheet name="Table 46" sheetId="20" r:id="rId20"/>
    <sheet name="Table 47 - 48" sheetId="21" r:id="rId21"/>
    <sheet name="Table 49 - 50" sheetId="22" r:id="rId22"/>
    <sheet name="Table 51 - 59" sheetId="23" r:id="rId23"/>
    <sheet name="Table 60 - 68 " sheetId="24" r:id="rId24"/>
    <sheet name="Table 69 - 78" sheetId="27" r:id="rId25"/>
    <sheet name="Table 79-80" sheetId="30" r:id="rId26"/>
    <sheet name="Table 84 - 88 " sheetId="25" r:id="rId27"/>
  </sheets>
  <externalReferences>
    <externalReference r:id="rId28"/>
  </externalReferences>
  <definedNames>
    <definedName name="_Toc478043165" localSheetId="13">'Table 22 - 24'!$A$1</definedName>
    <definedName name="_Toc478996801" localSheetId="0">Contents!$A$4</definedName>
    <definedName name="_Toc478996801" localSheetId="1">Tables!$C$5</definedName>
    <definedName name="_Toc478996804" localSheetId="3">#REF!</definedName>
    <definedName name="_Toc478996805" localSheetId="6">'Table 8 - 9'!$A$1</definedName>
    <definedName name="_Toc478996806" localSheetId="7">'Table 10 - 13'!$A$1</definedName>
    <definedName name="_Toc478996807" localSheetId="8">'Table 14 - 15'!$A$1</definedName>
    <definedName name="_Toc478996808" localSheetId="9">'Table 16 - 17'!$A$1</definedName>
    <definedName name="_Toc478996809" localSheetId="10">'Table 18 - 19'!$A$1</definedName>
    <definedName name="_Toc478996810" localSheetId="11">'Table 20'!$A$1</definedName>
    <definedName name="_Toc478996811" localSheetId="12">'Table 21'!$A$1</definedName>
    <definedName name="_Toc478996816" localSheetId="14">'Table 25 - 26'!$A$1</definedName>
    <definedName name="_Toc478996817" localSheetId="15">'Table 27 - 34'!$A$1</definedName>
    <definedName name="_Toc478996821" localSheetId="17">'Table 41 - 43'!$A$1</definedName>
    <definedName name="_Toc478996822" localSheetId="18">'Table 44 - 45'!$A$1</definedName>
    <definedName name="_Toc478996823" localSheetId="19">'Table 46'!$A$1</definedName>
    <definedName name="_Toc478996824" localSheetId="20">'Table 47 - 48'!$A$1</definedName>
    <definedName name="_Toc478996825" localSheetId="21">'Table 49 - 50'!$A$1</definedName>
    <definedName name="_Toc478996826" localSheetId="22">'Table 51 - 59'!$A$1</definedName>
    <definedName name="_Toc478996827" localSheetId="23">'Table 60 - 68 '!$A$1</definedName>
    <definedName name="_Toc479682801" localSheetId="26">'Table 84 - 88 '!$A$1</definedName>
    <definedName name="_Toc479749605" localSheetId="24">'Table 69 - 78'!$A$1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18" l="1"/>
  <c r="B21" i="18"/>
  <c r="B20" i="18"/>
  <c r="B23" i="18" s="1"/>
  <c r="D11" i="3" l="1"/>
</calcChain>
</file>

<file path=xl/sharedStrings.xml><?xml version="1.0" encoding="utf-8"?>
<sst xmlns="http://schemas.openxmlformats.org/spreadsheetml/2006/main" count="1635" uniqueCount="598">
  <si>
    <t>Applications – number of highest preference applications for ITE programs</t>
  </si>
  <si>
    <t>Highest preference offers – number of offers made for ITE programs to those applicants who selected that particular ITE program as their highest preference</t>
  </si>
  <si>
    <t>Total offers – total number of offers made for ITE programs irrespective of whether or not it was a highest preference applicant</t>
  </si>
  <si>
    <t>Highest preference offer rate -  percentage of highest preference offers as a proportion of all highest preference applications</t>
  </si>
  <si>
    <t>Applications and offers for undergraduate places in initial teacher education programs</t>
  </si>
  <si>
    <t>Table 1</t>
  </si>
  <si>
    <t>Table 2</t>
  </si>
  <si>
    <t>Initial teacher education</t>
  </si>
  <si>
    <t>Commencements</t>
  </si>
  <si>
    <t>All higher education</t>
  </si>
  <si>
    <t>Domestic – excluding domestic students whose permanent home address is overseas</t>
  </si>
  <si>
    <t>Domestic students whose permanent home address is overseas</t>
  </si>
  <si>
    <t>International</t>
  </si>
  <si>
    <t>Commencing initial teacher education students</t>
  </si>
  <si>
    <t>Gender</t>
  </si>
  <si>
    <t>Male</t>
  </si>
  <si>
    <t>Female</t>
  </si>
  <si>
    <t>Age range</t>
  </si>
  <si>
    <t>&lt;20</t>
  </si>
  <si>
    <t>20-24</t>
  </si>
  <si>
    <t>25-29</t>
  </si>
  <si>
    <t>30-39</t>
  </si>
  <si>
    <t>40+</t>
  </si>
  <si>
    <t>Total commencements</t>
  </si>
  <si>
    <t>Tabel 2 (In document Table 3)</t>
  </si>
  <si>
    <t>Table 3 (in document Table 4)</t>
  </si>
  <si>
    <t>Table 4 (In document Figure 1)</t>
  </si>
  <si>
    <t>Table 5 (In document Figure 2)</t>
  </si>
  <si>
    <t>Source: Customised data provided by the Department of Education Research and Economics Group</t>
  </si>
  <si>
    <t>Source: Customised data provided by the Department of Education Research and Economics Group.</t>
  </si>
  <si>
    <t>Unknown</t>
  </si>
  <si>
    <t>NSW</t>
  </si>
  <si>
    <t>VIC</t>
  </si>
  <si>
    <t>QLD</t>
  </si>
  <si>
    <t>WA</t>
  </si>
  <si>
    <t>SA</t>
  </si>
  <si>
    <t>TAS</t>
  </si>
  <si>
    <t>NT</t>
  </si>
  <si>
    <t>ACT</t>
  </si>
  <si>
    <t>&lt; 5</t>
  </si>
  <si>
    <t>Commencements by state/territory of home residence</t>
  </si>
  <si>
    <t>Number of commencing students</t>
  </si>
  <si>
    <t>Characteristics of commencing students</t>
  </si>
  <si>
    <t>Table 6 (In document Figure 3)</t>
  </si>
  <si>
    <t>Non-English speaking background</t>
  </si>
  <si>
    <t>NESB</t>
  </si>
  <si>
    <t>Non-NESB</t>
  </si>
  <si>
    <t>Indigenous status</t>
  </si>
  <si>
    <t>Indigenous</t>
  </si>
  <si>
    <t>Non-Indigenous</t>
  </si>
  <si>
    <t>Disability status</t>
  </si>
  <si>
    <t>Disability</t>
  </si>
  <si>
    <t>Non-disability</t>
  </si>
  <si>
    <t>Socio-economic status</t>
  </si>
  <si>
    <t>Low SES</t>
  </si>
  <si>
    <t>Medium SES</t>
  </si>
  <si>
    <t>High SES</t>
  </si>
  <si>
    <t>Location</t>
  </si>
  <si>
    <t>Metro</t>
  </si>
  <si>
    <t>Regional</t>
  </si>
  <si>
    <t>Remote</t>
  </si>
  <si>
    <t>Total domestic commencements</t>
  </si>
  <si>
    <t>Basis of admission</t>
  </si>
  <si>
    <t>Secondary education</t>
  </si>
  <si>
    <t>Higher education</t>
  </si>
  <si>
    <t>VET award</t>
  </si>
  <si>
    <t>Mature entry</t>
  </si>
  <si>
    <t>Professional qual</t>
  </si>
  <si>
    <t>Other basis</t>
  </si>
  <si>
    <t>Total undergraduate commencements</t>
  </si>
  <si>
    <t>Source: Customised data provided by the Department of Education Research and Economics Group. Note: 'All higher education' figures exclude students categorised as 'not a commencing student.'</t>
  </si>
  <si>
    <t>Source: Customised data provided by the Department of Education Research and Economics Group. Note: Excludes students whose home address was unknown.</t>
  </si>
  <si>
    <t>Total domestic secondary entrants</t>
  </si>
  <si>
    <t>30-50</t>
  </si>
  <si>
    <t>51-60</t>
  </si>
  <si>
    <t>61-70</t>
  </si>
  <si>
    <t>71-80</t>
  </si>
  <si>
    <t>81-90</t>
  </si>
  <si>
    <t>91-100</t>
  </si>
  <si>
    <t>Students without ATAR</t>
  </si>
  <si>
    <t>ATAR</t>
  </si>
  <si>
    <t>Total domestic secondary entrants with an ATAR</t>
  </si>
  <si>
    <t>Commencements by level and type of qualification</t>
  </si>
  <si>
    <t>Undergraduate</t>
  </si>
  <si>
    <t>Postgraduate</t>
  </si>
  <si>
    <t>Master's by Coursework</t>
  </si>
  <si>
    <t>Grad. (Post) Dip.</t>
  </si>
  <si>
    <t>Bachelor (pass &amp; honours)</t>
  </si>
  <si>
    <t>Bachelor - graduate entry</t>
  </si>
  <si>
    <t>Others</t>
  </si>
  <si>
    <t>Commencements by detailed field of education</t>
  </si>
  <si>
    <t>Teacher Education</t>
  </si>
  <si>
    <t>Teacher Education: Early Childhood</t>
  </si>
  <si>
    <t>Teacher Education: Primary</t>
  </si>
  <si>
    <t>Teacher Education: Secondary</t>
  </si>
  <si>
    <t>Teacher Education: Other</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</si>
  <si>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</si>
  <si>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</si>
  <si>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Commencements by type and mode of attendance</t>
  </si>
  <si>
    <t>Full-time</t>
  </si>
  <si>
    <t>Part-time</t>
  </si>
  <si>
    <t>Internal</t>
  </si>
  <si>
    <t>External</t>
  </si>
  <si>
    <t>Multi-modal</t>
  </si>
  <si>
    <t>Student status</t>
  </si>
  <si>
    <t>Commonwealth Supported student</t>
  </si>
  <si>
    <t>Full-fee student</t>
  </si>
  <si>
    <t>Other Domestic (ie. AMC Special courses, RTS, WEI)</t>
  </si>
  <si>
    <t>Overseas student</t>
  </si>
  <si>
    <t>Initial teacher education programs</t>
  </si>
  <si>
    <t>Location of initial teacher education programs in Australia by campus and regional classification</t>
  </si>
  <si>
    <t>Jurisdiction</t>
  </si>
  <si>
    <t>Metro campus</t>
  </si>
  <si>
    <t>Regional campus</t>
  </si>
  <si>
    <t>Grand Total</t>
  </si>
  <si>
    <t>Number of enrolled students</t>
  </si>
  <si>
    <t>Enrolments</t>
  </si>
  <si>
    <t>Enrolled initial teacher education students</t>
  </si>
  <si>
    <t>Characteristics of enrolled students</t>
  </si>
  <si>
    <t>Total enrolments</t>
  </si>
  <si>
    <t xml:space="preserve">Source: Customised data provided by the Department of Education Research and Economics Group. </t>
  </si>
  <si>
    <t>First-to-second-year retention in initial teacher education</t>
  </si>
  <si>
    <t>Retained</t>
  </si>
  <si>
    <t>Base-total completions</t>
  </si>
  <si>
    <t>Initial Teacher Education</t>
  </si>
  <si>
    <t>Natural and Physical Sciences</t>
  </si>
  <si>
    <t>Information Technology</t>
  </si>
  <si>
    <t>Engineering and Related Technologies</t>
  </si>
  <si>
    <t>Architecture and Building</t>
  </si>
  <si>
    <t>Agriculture, Environmental and Related Studies</t>
  </si>
  <si>
    <t>Health</t>
  </si>
  <si>
    <t>Management and Commerce</t>
  </si>
  <si>
    <t>Society and Culture</t>
  </si>
  <si>
    <t>Creative Arts</t>
  </si>
  <si>
    <t>Equity status</t>
  </si>
  <si>
    <t>NESB*</t>
  </si>
  <si>
    <t>Indigenous*</t>
  </si>
  <si>
    <t>Remote*</t>
  </si>
  <si>
    <t>Professional qual*</t>
  </si>
  <si>
    <t>30-50*</t>
  </si>
  <si>
    <t>Source: Customised data provided by the Department of Education Research and Economics Group. Note: *Retention rates for secondary education entrants with an ATAR of 30-50 are likely to fluctuate from year-to-year due to the small numbers of students in each cohort. This should be considered in any further analysis.</t>
  </si>
  <si>
    <t>Source: Customised data provided by the Department of Education Research and Economics Group. Note: *Retention rates for students entering via a professional qualification pathway are likely to fluctuate from year-to-year due to the small numbers of students in each cohort. This should be considered in any further analysis</t>
  </si>
  <si>
    <t>Type of attendance</t>
  </si>
  <si>
    <t>Mode of attendance</t>
  </si>
  <si>
    <t>Success rates</t>
  </si>
  <si>
    <t>Initial teacher education success rate</t>
  </si>
  <si>
    <t>All higher education success rate</t>
  </si>
  <si>
    <t>Source: Customised data provided by the Department of Education Research and Economics Group. Note: It was not possible to provide the number of students within each success rate calculation because AITSL was not provided disaggregated data</t>
  </si>
  <si>
    <t>Source: Customised data provided by the Department of Education Research and Economics Group. Note: It was not possible to provide the number of students within each success rate calculation because AITSL was not provided disaggregated data.</t>
  </si>
  <si>
    <t>Average undergraduate rate</t>
  </si>
  <si>
    <t>Average postgraduate rate</t>
  </si>
  <si>
    <t>Secondary entrants</t>
  </si>
  <si>
    <t>Number of completing students</t>
  </si>
  <si>
    <t>Completions</t>
  </si>
  <si>
    <t>Completing initial teacher education students</t>
  </si>
  <si>
    <t>Characteristics of completing students</t>
  </si>
  <si>
    <t>Total completions</t>
  </si>
  <si>
    <t>Total domestic completions</t>
  </si>
  <si>
    <t>Source: Customised data provided by the Department of Education Research and Economics Group.  Note: SES and location has been derived from the ASGS</t>
  </si>
  <si>
    <t>Completions by state/territory of home residence</t>
  </si>
  <si>
    <t>Completions by type and level of qualification</t>
  </si>
  <si>
    <t>Completions by detailed field of education</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</si>
  <si>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</si>
  <si>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Six year completion and attrition rates</t>
  </si>
  <si>
    <t>Completed same program</t>
  </si>
  <si>
    <t>Still enrolled in same program in 6th year</t>
  </si>
  <si>
    <t>Dropped out or enrolled in other program</t>
  </si>
  <si>
    <t>Undergraduate completions</t>
  </si>
  <si>
    <t>Postgraduate completions</t>
  </si>
  <si>
    <t>Total postgraduate commencements</t>
  </si>
  <si>
    <t>TAS*</t>
  </si>
  <si>
    <t>NT*</t>
  </si>
  <si>
    <t>ACT*</t>
  </si>
  <si>
    <t>Source: Customised data provided by the Department of Education Research and Economics Group. Note: *Completion rates for Northern Territory, Tasmanian and ACT students are likely to fluctuate from year-to-year due to the small numbers of students in each cohort. This should be considered in any further analysis.</t>
  </si>
  <si>
    <t>Higher education course</t>
  </si>
  <si>
    <t>Source: Customised data provided by the Department of Education Research and Economics Group. Note: *Completion rates for students entering via a professional qualification pathway are likely to fluctuate from year-to-year due to the small numbers of students in each cohort. This should be considered in any further analysis.</t>
  </si>
  <si>
    <t>Secondary entrant completions</t>
  </si>
  <si>
    <t>Secondary entrant commencements</t>
  </si>
  <si>
    <t>51-60*</t>
  </si>
  <si>
    <t>Source: Customised data provided by the Department of Education Research and Economics Group. Note: *Completion rates for secondary education entrants with an ATAR of 30-50 and 51-60 are likely to fluctuate from year-to-year due to the small numbers of students in each cohort. This should be considered in any further analysis.</t>
  </si>
  <si>
    <t>Undergraduate: Initial Teacher Education</t>
  </si>
  <si>
    <t>Undergraduate: Natural and Physical Sciences</t>
  </si>
  <si>
    <t>Undergraduate: Information Technology</t>
  </si>
  <si>
    <t>Undergraduate: Engineering and Related Technologies</t>
  </si>
  <si>
    <t>Undergraduate: Architecture and Building</t>
  </si>
  <si>
    <t>Undergraduate: Agriculture, Environmental and Related Studies</t>
  </si>
  <si>
    <t>Undergraduate: Health</t>
  </si>
  <si>
    <t>Undergraduate: Management and Commerce</t>
  </si>
  <si>
    <t>Undergraduate: Society and Culture</t>
  </si>
  <si>
    <t>Undergraduate: Creative Arts</t>
  </si>
  <si>
    <t>Postgraduate: Initial Teacher Education</t>
  </si>
  <si>
    <t>Postgraduate: Natural and Physical Sciences</t>
  </si>
  <si>
    <t>Postgraduate: Information Technology</t>
  </si>
  <si>
    <t>Postgraduate: Engineering and Related Technologies</t>
  </si>
  <si>
    <t>Postgraduate: Architecture and Building</t>
  </si>
  <si>
    <t>Postgraduate: Agriculture, Environmental and Related Studies</t>
  </si>
  <si>
    <t>Postgraduate: Health</t>
  </si>
  <si>
    <t>Postgraduate: Management and Commerce</t>
  </si>
  <si>
    <t>Postgraduate: Society and Culture</t>
  </si>
  <si>
    <t>Postgraduate: Creative Arts</t>
  </si>
  <si>
    <t>Current student and recent graduate satisfaction</t>
  </si>
  <si>
    <t>Skills development</t>
  </si>
  <si>
    <t>Learner engagement</t>
  </si>
  <si>
    <t>Teaching quality</t>
  </si>
  <si>
    <t>Student support</t>
  </si>
  <si>
    <t>Learning resources</t>
  </si>
  <si>
    <t>Quality of educational experience</t>
  </si>
  <si>
    <t>%</t>
  </si>
  <si>
    <t>N</t>
  </si>
  <si>
    <t>ITE</t>
  </si>
  <si>
    <t>Skills Development</t>
  </si>
  <si>
    <t>Learner Engagement</t>
  </si>
  <si>
    <t>Teaching Quality</t>
  </si>
  <si>
    <t>Student Support</t>
  </si>
  <si>
    <t>Learning Resources</t>
  </si>
  <si>
    <t>Lower CI</t>
  </si>
  <si>
    <t>Upper CI</t>
  </si>
  <si>
    <t>University</t>
  </si>
  <si>
    <t>U 16</t>
  </si>
  <si>
    <t>U 19</t>
  </si>
  <si>
    <t>U 2</t>
  </si>
  <si>
    <t>U 33</t>
  </si>
  <si>
    <t>U 6</t>
  </si>
  <si>
    <t>U 22</t>
  </si>
  <si>
    <t>U 15</t>
  </si>
  <si>
    <t>U 5</t>
  </si>
  <si>
    <t>U 17</t>
  </si>
  <si>
    <t>U 28</t>
  </si>
  <si>
    <t>U 4</t>
  </si>
  <si>
    <t>U 18</t>
  </si>
  <si>
    <t>U 31</t>
  </si>
  <si>
    <t>U 26</t>
  </si>
  <si>
    <t>U 29</t>
  </si>
  <si>
    <t>U 36</t>
  </si>
  <si>
    <t>U 8</t>
  </si>
  <si>
    <t>U 34</t>
  </si>
  <si>
    <t>U 38</t>
  </si>
  <si>
    <t>U 14</t>
  </si>
  <si>
    <t>U 1</t>
  </si>
  <si>
    <t>U 12</t>
  </si>
  <si>
    <t>U 11</t>
  </si>
  <si>
    <t>U 21</t>
  </si>
  <si>
    <t>U 7</t>
  </si>
  <si>
    <t>U 35</t>
  </si>
  <si>
    <t>U 13</t>
  </si>
  <si>
    <t>U 32</t>
  </si>
  <si>
    <t>U 3</t>
  </si>
  <si>
    <t>U 20</t>
  </si>
  <si>
    <t>U 9</t>
  </si>
  <si>
    <t>U 10</t>
  </si>
  <si>
    <t>U 23</t>
  </si>
  <si>
    <t>U 24</t>
  </si>
  <si>
    <t>U 27</t>
  </si>
  <si>
    <t>Source: Customised data from the Student Experience Survey provided by the Social Research Centre</t>
  </si>
  <si>
    <t>Source: Customised data from the Student Experience Survey provided by the Social Research Centre.</t>
  </si>
  <si>
    <t>Yes</t>
  </si>
  <si>
    <t>Total</t>
  </si>
  <si>
    <t>Health or stress</t>
  </si>
  <si>
    <t>Study / life balance</t>
  </si>
  <si>
    <t>Workload difficulties</t>
  </si>
  <si>
    <t>Need to do paid work</t>
  </si>
  <si>
    <t>Financial difficulties</t>
  </si>
  <si>
    <t>Personal reasons</t>
  </si>
  <si>
    <t>Family responsibilities</t>
  </si>
  <si>
    <t>Need a break</t>
  </si>
  <si>
    <t>Academic support</t>
  </si>
  <si>
    <t>Paid work responsibilities</t>
  </si>
  <si>
    <t>Good teaching</t>
  </si>
  <si>
    <t>Generic skills</t>
  </si>
  <si>
    <t>Overall satisfaction</t>
  </si>
  <si>
    <t>ITE undergraduates</t>
  </si>
  <si>
    <t>All higher education undergraduates</t>
  </si>
  <si>
    <t>Source: Customised data from the CEQ provided by the Social Research Centre</t>
  </si>
  <si>
    <t>Source: Customised data from the AGS provided by the Social Research Centre</t>
  </si>
  <si>
    <t>Overall employment rate</t>
  </si>
  <si>
    <t>Full-time employment rate</t>
  </si>
  <si>
    <t>ITE postgraduates</t>
  </si>
  <si>
    <t>All higher education postgraduates</t>
  </si>
  <si>
    <t>Working full-time in schools</t>
  </si>
  <si>
    <t>Working part-time in schools</t>
  </si>
  <si>
    <t>Working full-time not in schools</t>
  </si>
  <si>
    <t>Working part-time not in schools</t>
  </si>
  <si>
    <t>Not in employment</t>
  </si>
  <si>
    <t>Woking part-time in schools</t>
  </si>
  <si>
    <t>Postgraduate: Early Childhood</t>
  </si>
  <si>
    <t>Postgraduate: Primary</t>
  </si>
  <si>
    <t>Postgraduate: Secondary</t>
  </si>
  <si>
    <t>Postgraduate: Teacher education: Other</t>
  </si>
  <si>
    <t>Undergraduate: Early Childhood</t>
  </si>
  <si>
    <t>Undergraduate: Primary</t>
  </si>
  <si>
    <t>Undergraduate: Secondary</t>
  </si>
  <si>
    <t>Undergraduate: Teacher education: Other</t>
  </si>
  <si>
    <t>Undergraduates</t>
  </si>
  <si>
    <t>Postgraduates</t>
  </si>
  <si>
    <t>Source: Customised data from the AGS provided by the Social Research Centre.</t>
  </si>
  <si>
    <t>Public sector (part-time and full-tme)</t>
  </si>
  <si>
    <t>Private sector (part-time and full-time)</t>
  </si>
  <si>
    <t>Undergraduate: 2015</t>
  </si>
  <si>
    <t>Postgraduate: 2015</t>
  </si>
  <si>
    <t>Induction of early career teachers</t>
  </si>
  <si>
    <t>Permanent contract</t>
  </si>
  <si>
    <t>Short term contract</t>
  </si>
  <si>
    <t>Casual relief teachers</t>
  </si>
  <si>
    <t>All contract types</t>
  </si>
  <si>
    <t>Early Career Teachers: Yes</t>
  </si>
  <si>
    <t>Early Career Teachers: No</t>
  </si>
  <si>
    <t>Early Career Teachers: Total</t>
  </si>
  <si>
    <t>School leaders: Yes</t>
  </si>
  <si>
    <t>School leaders: No</t>
  </si>
  <si>
    <t>School leaders: Total</t>
  </si>
  <si>
    <t>Not at all</t>
  </si>
  <si>
    <t>To some extent</t>
  </si>
  <si>
    <t>To a large extent</t>
  </si>
  <si>
    <t>Early career teachers</t>
  </si>
  <si>
    <t>Source: Customised data provided by the Department of Education Research and Economics Group. Data labels were omitted where the percentage was less than 5%.</t>
  </si>
  <si>
    <t>Mentoring/coaching</t>
  </si>
  <si>
    <t>Classroom observation and feedback</t>
  </si>
  <si>
    <t>Collaboration with colleagues</t>
  </si>
  <si>
    <t>Allocation of time</t>
  </si>
  <si>
    <t>Leadership contact and interactions</t>
  </si>
  <si>
    <t>Reflection on practice</t>
  </si>
  <si>
    <t>Targeted professional learning opportunities</t>
  </si>
  <si>
    <t>Participation in Networks (within school)</t>
  </si>
  <si>
    <t>Participation in Networks (outside school)</t>
  </si>
  <si>
    <t>Source: AITSL 2016 Stakeholder Survey</t>
  </si>
  <si>
    <t>Improved knowledge and teaching practice</t>
  </si>
  <si>
    <t>Supported your personal wellbeing</t>
  </si>
  <si>
    <t>Made you feel a part of the profession</t>
  </si>
  <si>
    <t>Supported your transition to full registration</t>
  </si>
  <si>
    <t>Strongly Disagree 0</t>
  </si>
  <si>
    <t>Strongly Agree 10</t>
  </si>
  <si>
    <t>Source: AITSL 2016 Stakeholder Survey.</t>
  </si>
  <si>
    <t>No – not in the foreseeable future</t>
  </si>
  <si>
    <t>Not sure</t>
  </si>
  <si>
    <t>Yes – within 1-5 years</t>
  </si>
  <si>
    <t>Yes – within 6-10 years</t>
  </si>
  <si>
    <t>Yes – after 10 years</t>
  </si>
  <si>
    <t>Employment after graduation</t>
  </si>
  <si>
    <t>Total available for work</t>
  </si>
  <si>
    <t>All higher education: Total 2015</t>
  </si>
  <si>
    <t>Initial teacher education: Total 2015</t>
  </si>
  <si>
    <r>
      <t xml:space="preserve">Source: Customised data provided by the Department of Education Research and Economics Group. Note: *Completion rates for NESB, Indigenous and remote students are likely to fluctuate from year-to-year due to the small numbers of students in each cohort. This should be considered in any further analysis.  </t>
    </r>
    <r>
      <rPr>
        <b/>
        <i/>
        <sz val="8"/>
        <color theme="1"/>
        <rFont val="Arial"/>
        <family val="2"/>
      </rPr>
      <t>SES and location has been derived from the ASGS.</t>
    </r>
  </si>
  <si>
    <r>
      <t xml:space="preserve">Source: Customised data provided by the Department of Education Research and Economics Group. Note: *Retention rates for NESB, Indigenous and remote students are likely to fluctuate from year-to-year due to the small numbers of students in each cohort. This should be considered in any further analysis. </t>
    </r>
    <r>
      <rPr>
        <b/>
        <i/>
        <sz val="8"/>
        <color theme="1"/>
        <rFont val="Arial"/>
        <family val="2"/>
      </rPr>
      <t>SES and location has been derived from the ASGS.</t>
    </r>
  </si>
  <si>
    <t>Table 8 (In document Figure 5)</t>
  </si>
  <si>
    <t>Table 9 (In document Figure 6)</t>
  </si>
  <si>
    <t>Table 10 (In document Figure 7)</t>
  </si>
  <si>
    <t>Table 11 (In document Figure 8)</t>
  </si>
  <si>
    <t>Table 12 (In document Figure 9)</t>
  </si>
  <si>
    <t>Table 13 (In document Figure 10)</t>
  </si>
  <si>
    <t>Table 14 (In document Figure 11)</t>
  </si>
  <si>
    <t>Table 15 (In document Figure 12)</t>
  </si>
  <si>
    <t>Table 16 (In document Figure 13)</t>
  </si>
  <si>
    <t>Table 17 (In document Figure 14)</t>
  </si>
  <si>
    <t>Table 18 (In document Figure 15)</t>
  </si>
  <si>
    <t>Table 19 (In document Figure 16)</t>
  </si>
  <si>
    <t>Table 20 (In document Figure 17)</t>
  </si>
  <si>
    <t>Table 21 (In document Figure 18)</t>
  </si>
  <si>
    <t>Table 22 (In document Table 6)</t>
  </si>
  <si>
    <t>Table 23 (In document Table 7)</t>
  </si>
  <si>
    <t>Table 24 (In document Figure 19)</t>
  </si>
  <si>
    <t>Table 25 (In document Figure 20)</t>
  </si>
  <si>
    <t>Table 26 (In document Figure 21)</t>
  </si>
  <si>
    <t>Table 27 (In document Figure 22)</t>
  </si>
  <si>
    <t>Table 28 (In document Figure 23)</t>
  </si>
  <si>
    <t>Table 29 (In document Figure 24)</t>
  </si>
  <si>
    <t>Table 30 (In document Figure 25)</t>
  </si>
  <si>
    <t>Table 31 (In document Figure 26)</t>
  </si>
  <si>
    <t>Table 32 (In document Figure 27)</t>
  </si>
  <si>
    <t>Table 33 (In document Figure 28)</t>
  </si>
  <si>
    <t>Table 34 (In document Figure 29)</t>
  </si>
  <si>
    <t>Table 35 (In document Figure 30)</t>
  </si>
  <si>
    <t>Table 36 (In document Figure 31)</t>
  </si>
  <si>
    <t>Table 37 (In document Figure 32)</t>
  </si>
  <si>
    <t>Table 38 (In document Figure 33)</t>
  </si>
  <si>
    <t>Table 39 (In document Figure 34)</t>
  </si>
  <si>
    <t>Table 40 (In document Figure 35)</t>
  </si>
  <si>
    <t>Table 44 (In document Figure 37)</t>
  </si>
  <si>
    <t>Table 45 (In document Figure 38)</t>
  </si>
  <si>
    <t>Table 46 (In document Figure 39)</t>
  </si>
  <si>
    <t>Table 47 (In document Figure 40)</t>
  </si>
  <si>
    <t>Table 48 (In document Figure 41)</t>
  </si>
  <si>
    <t>Table 49 (In document Figure 42)</t>
  </si>
  <si>
    <t>Table 50 (In document Figure 43)</t>
  </si>
  <si>
    <t>Table 51 (In document Figure 44)</t>
  </si>
  <si>
    <t>Table 52 (In document Figure 45)</t>
  </si>
  <si>
    <t>Table 53 (In document Figure 46)</t>
  </si>
  <si>
    <t>Table 54 (In document Figure 47)</t>
  </si>
  <si>
    <t>Table 55 (In document Figure 48)</t>
  </si>
  <si>
    <t>Table 56 (In document Figure 49)</t>
  </si>
  <si>
    <t>Table 57 (In document Figure 50)</t>
  </si>
  <si>
    <t>Table 58 (In document Figure 51)</t>
  </si>
  <si>
    <t>Table 59 (In document Figure 52)</t>
  </si>
  <si>
    <t>Table 72 (In document Figure 65)</t>
  </si>
  <si>
    <t>Table 73 (In document Figure 66)</t>
  </si>
  <si>
    <t>Table 74 (In document Figure 67)</t>
  </si>
  <si>
    <t>Table 8 - 9</t>
  </si>
  <si>
    <t>Table 10 - 13</t>
  </si>
  <si>
    <t>Table 14 - 15</t>
  </si>
  <si>
    <t>Table 16 - 17</t>
  </si>
  <si>
    <t>Table 18 - 19</t>
  </si>
  <si>
    <t>Table 20</t>
  </si>
  <si>
    <t>Table 21</t>
  </si>
  <si>
    <t>Table 25 - 26</t>
  </si>
  <si>
    <t>Table 22 - 24</t>
  </si>
  <si>
    <t>Label within report</t>
  </si>
  <si>
    <t>Figure 8 - 10</t>
  </si>
  <si>
    <t>Figure 5 - 6</t>
  </si>
  <si>
    <t>Figure 11 - 12</t>
  </si>
  <si>
    <t xml:space="preserve">Figure 13 - 14 </t>
  </si>
  <si>
    <t>Figure 15 - 16</t>
  </si>
  <si>
    <t>Figure 17</t>
  </si>
  <si>
    <t>Figure 18</t>
  </si>
  <si>
    <t>Table 6 - 7 and Figure 19</t>
  </si>
  <si>
    <t>Figure 20</t>
  </si>
  <si>
    <t>Table 3 - Table 4 and Figure 1</t>
  </si>
  <si>
    <t>Figure 2 - 3</t>
  </si>
  <si>
    <t>Figure 4</t>
  </si>
  <si>
    <t>Table 2 - 4</t>
  </si>
  <si>
    <t>Table 5 - 6</t>
  </si>
  <si>
    <t>Table 7 ( In document Figure 4)</t>
  </si>
  <si>
    <t>Table 7</t>
  </si>
  <si>
    <t>Report section name</t>
  </si>
  <si>
    <t>Tables reference</t>
  </si>
  <si>
    <t>Figure 20 - 21</t>
  </si>
  <si>
    <t>Source: Customised data provided by the Department of Education Research and Economics Group. Note: It was not possible to provide the number of students within each success rate calculation because AITSL was not provided disaggregated data.  SES and location has been derived from the ASGS.</t>
  </si>
  <si>
    <t xml:space="preserve">Source: Customised data from the Student Experience Survey provided by the Social Research Centre. </t>
  </si>
  <si>
    <t>* Number of responses per domain are not shown because they are comprised of multiple questionnaire items.</t>
  </si>
  <si>
    <t>Source: Customised data provided by the Department of Education Research and Economics Group. Note: 'Others' refers to 'graduate certificates,' 'associate degrees,' 'advanced diplomas,' and 'diplomas.' These programs have been recorded by institutions as ITE programs (E312=22), however, they would not meet the current requirements for accreditation as an initial teacher education program.</t>
  </si>
  <si>
    <t>Source: Customised data provided by the Department of Education Research and Economics Group. Note: 'Other' refers to 'graduate certificates,' 'associate degrees,' 'advanced diplomas,' and 'diplomas.' These programs have been recorded by institutions as ITE programs (E312=22), however, they would not meet the current requirements for accreditation as an initial teacher education programs.</t>
  </si>
  <si>
    <t>Source: Customised data provided by the Department of Education Research and Economics Group. Note: To avoid double counting, students enrolled in multiple fields of education were removed from the analysis.</t>
  </si>
  <si>
    <t>Table 41 (In document Table 8)</t>
  </si>
  <si>
    <t>Table 42 (In document Table 9)</t>
  </si>
  <si>
    <t>Table 43 (In document Figure 36)</t>
  </si>
  <si>
    <t>Table 27 - 34</t>
  </si>
  <si>
    <t>Figure 22 - 29</t>
  </si>
  <si>
    <t>Table 35 - 40</t>
  </si>
  <si>
    <t>Figure 30 - 35</t>
  </si>
  <si>
    <t>Table 41 - 43</t>
  </si>
  <si>
    <t>Table 8 - 9 and Figure 36</t>
  </si>
  <si>
    <t>Table 44 - 45</t>
  </si>
  <si>
    <t>Figure 37 - 38</t>
  </si>
  <si>
    <t>Table 46</t>
  </si>
  <si>
    <t>Figure 39</t>
  </si>
  <si>
    <t>Table 47 - 48</t>
  </si>
  <si>
    <t>Table 49 - 50</t>
  </si>
  <si>
    <t>Table 51 - 62</t>
  </si>
  <si>
    <t>Table 63 - 69</t>
  </si>
  <si>
    <t>Table 70 - 77</t>
  </si>
  <si>
    <t>Table 78 - 82</t>
  </si>
  <si>
    <t>Figure 40 - 41</t>
  </si>
  <si>
    <t>Figure 42 - 43</t>
  </si>
  <si>
    <t>Figure 44-55</t>
  </si>
  <si>
    <t>Figure 56 - 62</t>
  </si>
  <si>
    <t>Figure 63 - 70</t>
  </si>
  <si>
    <t>Figure 71 - 75</t>
  </si>
  <si>
    <t>AITSL ITE Data Report 2017 Contents</t>
  </si>
  <si>
    <t>Initial teacher education: Total 2016</t>
  </si>
  <si>
    <t>Initial teacher education: % change 2015 to 2016</t>
  </si>
  <si>
    <t>All higher education: Total 2016</t>
  </si>
  <si>
    <t>All higher education: % change 2015 to 2016</t>
  </si>
  <si>
    <t>Total 2016</t>
  </si>
  <si>
    <t>Total commencements in initial teacher education and all higher education by gender and age range, 2016</t>
  </si>
  <si>
    <t>Total commencements in initial teacher education by level of qualification, 2007–2016</t>
  </si>
  <si>
    <t>Total commencements in initial teacher education by detailed qualification type, 2007–2016</t>
  </si>
  <si>
    <t>Undergraduate: 2016</t>
  </si>
  <si>
    <t>Postgraduate: 2016</t>
  </si>
  <si>
    <t xml:space="preserve">ITE </t>
  </si>
  <si>
    <t>Foundation Skills</t>
  </si>
  <si>
    <t>Adaptive skills</t>
  </si>
  <si>
    <t>Teamwork skills</t>
  </si>
  <si>
    <t>Table 84 (In document Figure 77)</t>
  </si>
  <si>
    <t>Table 85 (In document Figure 78)</t>
  </si>
  <si>
    <t>Tabel 1 (In document Table 2)</t>
  </si>
  <si>
    <t>Total commencements in initial teacher education and all higher education, 2014-2016</t>
  </si>
  <si>
    <t>Basis of admission categories, undergraduate commencements in initial teacher education, 2007–2016</t>
  </si>
  <si>
    <t>Total commencing students in initial teacher education by level of qualification and detailed field of education, 2016</t>
  </si>
  <si>
    <t>ITE graduates</t>
  </si>
  <si>
    <t>All higher education graduates</t>
  </si>
  <si>
    <t>Table 75 (In document Figure 68)</t>
  </si>
  <si>
    <t>Three year full-time employment rate</t>
  </si>
  <si>
    <t>Table 76 (In document Figure 69)</t>
  </si>
  <si>
    <t>Table 77 (In document Figure 70)</t>
  </si>
  <si>
    <t>Table 78 (In document Figure 71)</t>
  </si>
  <si>
    <t>Table 79 (In document Figure 72)</t>
  </si>
  <si>
    <t>Table 80 (In document Figure 73)</t>
  </si>
  <si>
    <t>Table 81 (In document Figure 74)</t>
  </si>
  <si>
    <t>Table 82 (In document Figure 75)</t>
  </si>
  <si>
    <t>Table 83 (In document Figure 76)</t>
  </si>
  <si>
    <t>Total commencements in initial teacher education and all higher education, 2017 and 2016</t>
  </si>
  <si>
    <t>Domestic and international commencements in initial teacher education, 2017</t>
  </si>
  <si>
    <t>Total commencements in initial teacher education, 2008–2017</t>
  </si>
  <si>
    <t>Domestic commencements in initial teacher education and all higher education by equity status, 2017</t>
  </si>
  <si>
    <t>Commencements by state/territory of home residence, 2008-2017</t>
  </si>
  <si>
    <t>Basis of admission by undergraduate and postgraduate students, 2017</t>
  </si>
  <si>
    <t>ATAR status for domestic undergraduate students who were admitted on the basis of their secondary education, initial teacher education, 2008 – 2017</t>
  </si>
  <si>
    <t>Success rates, initial teacher education and all higher education, 2008 – 2017</t>
  </si>
  <si>
    <t>Domestic undergraduate students who were admitted on the basis of their secondary education and who had a submitted ATAR, by ATAR band, initial teacher education and all higher education, 2017</t>
  </si>
  <si>
    <t>Domestic undergraduate students who were admitted on the basis of their secondary education and who had an ATAR, by ATAR band, all fields of education, 2008–2017</t>
  </si>
  <si>
    <t>Total commencements in initial teacher education by detailed field of education, 2008–2017</t>
  </si>
  <si>
    <t>Total commencements in initial teacher education by mode of attendance, 2008–2017</t>
  </si>
  <si>
    <t>Total commencements in initial teacher education by type of attendance, 2008–2017</t>
  </si>
  <si>
    <t>Total commencements in initial teacher education by student status, 2008–2017</t>
  </si>
  <si>
    <t>Source: AITSL Accredited Programs Data base. Note: The figures were accurate as at 19 Sep 2019.</t>
  </si>
  <si>
    <t>Total number of enrolled students, initial teacher education and all fields of education, 2017 and 2016</t>
  </si>
  <si>
    <t>Domestic and international enrolments in initial teacher education, 2017</t>
  </si>
  <si>
    <t>Total enrolments in initial teacher education, 2008–2017</t>
  </si>
  <si>
    <t>Domestic enrolments in initial teacher education and all higher education by equity status, 2017</t>
  </si>
  <si>
    <t>Total enrolments in initial teacher education by gender and age range, 2017</t>
  </si>
  <si>
    <t>Undergraduate first to second year retention in initial teacher education compared to other higher education programs types, 2007–2016</t>
  </si>
  <si>
    <t>First to second year undergraduate retention rates, initial teacher education, 2007–2016</t>
  </si>
  <si>
    <t>First to second year undergraduate retention rates by gender and age range, initial teacher education, 2016</t>
  </si>
  <si>
    <t>First to second year domestic undergraduate retention rates by equity status, initial teacher education, 2016</t>
  </si>
  <si>
    <t>First to second year undergraduate retention rates by location of permanent home address, initial teacher education, 2016</t>
  </si>
  <si>
    <t>First to second year retention rates by basis of admission, undergraduates, initial teacher education, 2016</t>
  </si>
  <si>
    <t>First to second year retention rates by ATAR, secondary education entrant undergraduates, initial teacher education, 2016</t>
  </si>
  <si>
    <t>First to second year undergraduate retention rates by type and mode of attendance, initial teacher education, 2016</t>
  </si>
  <si>
    <t>Success rates by level of qualification, initial teacher education, 2008- 2017</t>
  </si>
  <si>
    <t>Success rates by gender and age range, undergraduates and postgraduates, initial teacher education, 2017</t>
  </si>
  <si>
    <t>Success rates by equity status, domestic postgraduates and undergraduates, initial teacher education, 2017</t>
  </si>
  <si>
    <t>Success rates by ATAR, undergraduate students who entered via a secondary education pathway, initial teacher education, 2017</t>
  </si>
  <si>
    <t>Success rates by type and mode of attendance, undergraduates and postgraduates, initial teacher education, 2017</t>
  </si>
  <si>
    <t>Total completions, initial teacher education and all higher education, 2017 and 2016</t>
  </si>
  <si>
    <t>Initial teacher education: Total 2017</t>
  </si>
  <si>
    <t>Initial teacher education: % change 2016 to 2017</t>
  </si>
  <si>
    <t>All higher education: Total 2017</t>
  </si>
  <si>
    <t>All higher education: % change 2016 to 2017</t>
  </si>
  <si>
    <t>Total 2017</t>
  </si>
  <si>
    <t>Domestic and international completions in initial teacher education, 2017</t>
  </si>
  <si>
    <t>Total completions in initial teacher education, 2008–2017</t>
  </si>
  <si>
    <t>Total completions in initial teacher education and all higher education by gender and age range, 2017</t>
  </si>
  <si>
    <t>Domestic completions in initial teacher education and all higher education by equity status, 2017</t>
  </si>
  <si>
    <t>Total completions in initial teacher education by home residence, 2008–2017</t>
  </si>
  <si>
    <t>Total completions in initial teacher education by detailed qualification type, 2008–2017</t>
  </si>
  <si>
    <t>Total completions in initial teacher education by level of qualification, 2008–2017</t>
  </si>
  <si>
    <t>Completions in initial teacher education by detailed field of education, postgraduate and undergraduate, 2017</t>
  </si>
  <si>
    <t>Total completions in initial teacher education by detailed field of education, 2008–2017</t>
  </si>
  <si>
    <t>Undergraduate six year completion and attrition rates, initial teacher education and other higher education programs, 2012 commencing cohort</t>
  </si>
  <si>
    <t>Postgraduate six year completion and attrition rates, initial teacher education and other higher education programs, 2012 commencing cohorts</t>
  </si>
  <si>
    <t>Domestic six year completion and attrition rates, initial teacher education and all other special courses, 2007 to 2012 commencing cohorts</t>
  </si>
  <si>
    <t>Six year completion rates by gender and age range, undergraduates and postgraduates, initial teacher education, 2012 commencing cohort</t>
  </si>
  <si>
    <t>Six year completion rates by equity status, domestic undergraduates and postgraduates, initial teacher education, 2012 commencing cohort</t>
  </si>
  <si>
    <t>Six year completion rates by state of permanent home address, initial teacher education, 2012 commencing cohort</t>
  </si>
  <si>
    <t>Six year completion rates by basis of admission, undergraduates, initial teacher education, 2012 commencingcohort</t>
  </si>
  <si>
    <t>Six year completion rates by ATAR, undergraduate secondary education pathway entrants, initial teacher education, 2012 commencingcohort</t>
  </si>
  <si>
    <t>Six year completion rates by type and mode of attendance, undergraduates and postgraduates, initial teacher education, 2012 commencingcohort</t>
  </si>
  <si>
    <t>Overall satisfaction with the higher education experience, undergraduates, initial teacher education and all higher education, 2017</t>
  </si>
  <si>
    <t>U 30</t>
  </si>
  <si>
    <t>U 25</t>
  </si>
  <si>
    <t>U 37</t>
  </si>
  <si>
    <t>Overall satisfaction with the higher education experience, undergraduates, initial teacher education, 2015 - 2017</t>
  </si>
  <si>
    <t>Overall educational experience from different initial teacher education providers, undergraduates, initial teacher education, 2017</t>
  </si>
  <si>
    <t>Per cent of students considering early departure, undergraduates, initial teacher education and all fields of education, 2015 - 2017</t>
  </si>
  <si>
    <t>Selected reasons for considering early departure, undergraduates, initial teacher education and all fields of education, 2017</t>
  </si>
  <si>
    <t>Graduate course satisfaction, undergraduates and postgraduates, initial teacher education and all higher education, 2017</t>
  </si>
  <si>
    <t>Undergraduate: 2017</t>
  </si>
  <si>
    <t>Postgraduate: 2017</t>
  </si>
  <si>
    <t>Graduate course satisfaction, undergraduates and postgraduates, initial teacher education, 2015 - 2017</t>
  </si>
  <si>
    <t>Graduate perceptions of preparedness for employment, undergraduates and postgraduates, initial teacher education and all higher education, 2017</t>
  </si>
  <si>
    <t>Graduate perceptions of readiness for employment, undergraduates and postgraduates, initial teacher education and all higher education, 2017</t>
  </si>
  <si>
    <t>Table 60 (In document Figure 53)*</t>
  </si>
  <si>
    <t>Table 61 (In document Figure 54)*</t>
  </si>
  <si>
    <t>Table 62 (In document Figure 55)*</t>
  </si>
  <si>
    <t>Table 63 (In document Figure 56)</t>
  </si>
  <si>
    <t>Table 64 (In document Figure 57)</t>
  </si>
  <si>
    <t>Table 65 (In document Figure 58)*</t>
  </si>
  <si>
    <t>Table 66 (In document Figure 59)*</t>
  </si>
  <si>
    <t>Table 67 (In document Figure 60)*</t>
  </si>
  <si>
    <t>Table 68 (In document Figure 61)</t>
  </si>
  <si>
    <t>Recent graduate overall and full-time employment rates, undergraduates and postgraduates, initial teacher education and all higher education, 2017</t>
  </si>
  <si>
    <t>Table 69 (In document Figure 62)</t>
  </si>
  <si>
    <t>Table 70 (In document Figure 63)</t>
  </si>
  <si>
    <t>Table 71 (In document Figure 64)</t>
  </si>
  <si>
    <t>Recent graduate overall and full-time employment rates, undergraduates and postgraduates, initial teacher education, 2015 - 2017</t>
  </si>
  <si>
    <t>Three year graduate overall and full-time employment rates, undergraduates and postgraduates, initial teacher education and all higher education, 2017</t>
  </si>
  <si>
    <t>Full-time employment rates for 2014 ITE graduates, within one year of graduation, compared to three years post-graduation, 2017</t>
  </si>
  <si>
    <t>Employment status of recent initial teacher education graduates, undergraduates and postgraduates, 2015 - 2017</t>
  </si>
  <si>
    <t>Employment status of recent initial teacher education graduates by detailed field of education, undergraduates and postgraduates, 2017</t>
  </si>
  <si>
    <t>Per cent of recent initial teacher education graduates employed part-time in schools and seeking full-time employment, undergraduates and postgraduates, 2015 - 2017</t>
  </si>
  <si>
    <t>Per cent of recent initial teacher education graduates employed part-time in schools and seeking full-time employment by detailed field of education, undergraduates and postgraduates, 2017</t>
  </si>
  <si>
    <t>Per cent of recent initial teacher education graduates by public or private sector, undergraduates and postgraduates, 2015 - 2017</t>
  </si>
  <si>
    <t>Per cent of recent initial teacher education graduates by public or private sector and detailed field of education, undergraduates and postgraduates, 2017</t>
  </si>
  <si>
    <t>Employer overall satisfaction, undergraduates and postgraduates, initial teacher education and all higher education, 2017</t>
  </si>
  <si>
    <t>Employer perceptions of graduate readiness, undergraduates and postgraduates, initial teacher education and all higher education, 2017</t>
  </si>
  <si>
    <t>Likelihood of early career teachers leaving classroom teaching, 2019</t>
  </si>
  <si>
    <t>Extent to which induction experience supported transition into school, early career teachers, 2019</t>
  </si>
  <si>
    <t>Provision of formal induction for early career teachers by employment type, early career teachers compared to school leaders, 2019</t>
  </si>
  <si>
    <t>Focus of school induction processes, early career teachers compared to school leaders and teacher mentors, 2019</t>
  </si>
  <si>
    <t>Induction strategies used in schools, early career teachers compared to school leaders and teacher mentors, 2019</t>
  </si>
  <si>
    <t xml:space="preserve">Orientation </t>
  </si>
  <si>
    <t xml:space="preserve">Teacher Wellbeing </t>
  </si>
  <si>
    <t xml:space="preserve">Professional practices </t>
  </si>
  <si>
    <t xml:space="preserve">Professional identity </t>
  </si>
  <si>
    <t>School Leaders</t>
  </si>
  <si>
    <t>Teacher Mentors</t>
  </si>
  <si>
    <t>Early Career Teachers</t>
  </si>
  <si>
    <t>School leaders and teacher mentors: Yes</t>
  </si>
  <si>
    <t>School leaders and teacher mentors: No</t>
  </si>
  <si>
    <t>School leaders and teacher mentors: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</si>
</sst>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u/>
      <sz val="11"/>
      <color theme="10"/>
      <name val="Calibri"/>
      <family val="2"/>
      <scheme val="minor"/>
    </font>
    <font>
      <b/>
      <sz val="11"/>
      <color theme="1"/>
      <name val="Arial"/>
      <family val="2"/>
    </font>
    <font>
      <sz val="11"/>
      <color rgb="FF000000"/>
      <name val="Arial"/>
      <family val="2"/>
    </font>
    <font>
      <b/>
      <sz val="11"/>
      <color theme="0"/>
      <name val="Arial"/>
      <family val="2"/>
    </font>
    <font>
      <i/>
      <sz val="8"/>
      <color theme="0" tint="-0.34998626667073579"/>
      <name val="Arial"/>
      <family val="2"/>
    </font>
    <font>
      <b/>
      <sz val="18"/>
      <color theme="0"/>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11"/>
      <color theme="0" tint="-0.34998626667073579"/>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0"/>
      <name val="Arial"/>
      <family val="2"/>
    </font>
    <font>
      <b/>
      <i/>
      <sz val="8"/>
      <color theme="0" tint="-0.34998626667073579"/>
      <name val="Arial"/>
      <family val="2"/>
    </font>
    <font>
      <b/>
      <i/>
      <sz val="8"/>
      <color theme="1"/>
      <name val="Arial"/>
      <family val="2"/>
    </font>
    <font>
      <b/>
      <sz val="10"/>
      <name val="Arial"/>
      <family val="2"/>
    </font>
    <font>
      <b/>
      <sz val="11"/>
      <name val="Arial"/>
      <family val="2"/>
    </font>
    <font>
      <b/>
      <i/>
      <sz val="10"/>
      <color theme="0" tint="-0.34998626667073579"/>
      <name val="Arial"/>
      <family val="2"/>
    </font>
    <font>
      <b/>
      <i/>
      <sz val="11"/>
      <color theme="0" tint="-0.34998626667073579"/>
      <name val="Arial"/>
      <family val="2"/>
    </font>
    <font>
      <b/>
      <sz val="11"/>
      <color indexed="8"/>
      <name val="Calibri"/>
      <family val="2"/>
      <scheme val="minor"/>
    </font>
    <font>
      <b/>
      <sz val="10"/>
      <color indexed="8"/>
      <name val="Arial"/>
      <family val="2"/>
    </font>
    <font>
      <b/>
      <sz val="11"/>
      <color indexed="8"/>
      <name val="Arial"/>
      <family val="2"/>
    </font>
    <font>
      <b/>
      <sz val="10"/>
      <color indexed="8"/>
      <name val="Calibri"/>
      <family val="2"/>
      <scheme val="minor"/>
    </font>
    <font>
      <u/>
      <sz val="11"/>
      <color theme="10"/>
      <name val="Arial"/>
      <family val="2"/>
    </font>
    <font>
      <b/>
      <sz val="11"/>
      <name val="Calibri"/>
      <family val="2"/>
      <scheme val="minor"/>
    </font>
  </fonts>
  <fills count="5">
    <fill>
      <patternFill patternType="none"/>
    </fill>
    <fill>
      <patternFill patternType="gray125"/>
    </fill>
    <fill>
      <patternFill patternType="solid">
        <fgColor rgb="FF007377"/>
        <bgColor indexed="64"/>
      </patternFill>
    </fill>
    <fill>
      <patternFill patternType="solid">
        <fgColor rgb="FFB5BD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178">
    <xf numFmtId="0" fontId="0" fillId="0" borderId="0" xfId="0"/>
    <xf numFmtId="0" fontId="2" fillId="0" borderId="0" xfId="0" applyFont="1"/>
    <xf numFmtId="0" fontId="4" fillId="0" borderId="0" xfId="3" quotePrefix="1"/>
    <xf numFmtId="0" fontId="8" fillId="0" borderId="0" xfId="0" applyFont="1"/>
    <xf numFmtId="10" fontId="2" fillId="0" borderId="0" xfId="0" applyNumberFormat="1" applyFont="1" applyBorder="1" applyAlignment="1">
      <alignment horizontal="right" vertical="center"/>
    </xf>
    <xf numFmtId="3" fontId="6" fillId="0" borderId="0" xfId="0" applyNumberFormat="1" applyFont="1" applyBorder="1" applyAlignment="1">
      <alignment horizontal="right" vertical="center"/>
    </xf>
    <xf numFmtId="0" fontId="7" fillId="2" borderId="0" xfId="0" applyFont="1" applyFill="1" applyBorder="1" applyAlignment="1">
      <alignment vertical="center"/>
    </xf>
    <xf numFmtId="0" fontId="3" fillId="2" borderId="0" xfId="0" applyFont="1" applyFill="1"/>
    <xf numFmtId="0" fontId="9" fillId="3" borderId="0" xfId="0" applyNumberFormat="1" applyFont="1" applyFill="1" applyBorder="1" applyAlignment="1" applyProtection="1">
      <alignment horizontal="left" vertical="center" indent="10"/>
    </xf>
    <xf numFmtId="9" fontId="0" fillId="0" borderId="0" xfId="1" applyFont="1"/>
    <xf numFmtId="164" fontId="0" fillId="0" borderId="0" xfId="2" applyNumberFormat="1" applyFont="1"/>
    <xf numFmtId="0" fontId="0" fillId="0" borderId="0" xfId="0" applyFont="1"/>
    <xf numFmtId="0" fontId="10" fillId="0" borderId="0" xfId="0" applyFont="1"/>
    <xf numFmtId="0" fontId="14" fillId="0" borderId="0" xfId="0" applyFont="1"/>
    <xf numFmtId="0" fontId="0" fillId="0" borderId="0" xfId="0" applyFill="1"/>
    <xf numFmtId="0" fontId="0" fillId="0" borderId="0" xfId="0" applyAlignment="1">
      <alignment vertical="center"/>
    </xf>
    <xf numFmtId="0" fontId="14" fillId="0" borderId="2" xfId="0" applyFont="1" applyBorder="1"/>
    <xf numFmtId="0" fontId="7" fillId="0" borderId="0" xfId="0" applyFont="1" applyFill="1" applyBorder="1" applyAlignment="1">
      <alignment vertical="center"/>
    </xf>
    <xf numFmtId="0" fontId="3" fillId="0" borderId="0" xfId="0" applyFont="1" applyFill="1"/>
    <xf numFmtId="0" fontId="15" fillId="0" borderId="0" xfId="0" applyFont="1" applyFill="1"/>
    <xf numFmtId="164" fontId="14" fillId="0" borderId="0" xfId="2" applyNumberFormat="1" applyFont="1"/>
    <xf numFmtId="0" fontId="11" fillId="0" borderId="1" xfId="0" applyFont="1" applyBorder="1" applyAlignment="1">
      <alignment vertical="center"/>
    </xf>
    <xf numFmtId="0" fontId="10" fillId="0" borderId="1" xfId="0" applyFont="1" applyBorder="1" applyAlignment="1">
      <alignment vertical="center"/>
    </xf>
    <xf numFmtId="3" fontId="10"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0" fontId="12" fillId="0" borderId="1" xfId="0" applyFont="1" applyBorder="1" applyAlignment="1">
      <alignment vertical="center"/>
    </xf>
    <xf numFmtId="3" fontId="13" fillId="0" borderId="1" xfId="0" applyNumberFormat="1" applyFont="1" applyBorder="1" applyAlignment="1">
      <alignment horizontal="right" vertical="center"/>
    </xf>
    <xf numFmtId="0" fontId="13" fillId="0" borderId="1" xfId="0" applyFont="1" applyBorder="1" applyAlignment="1">
      <alignment horizontal="right" vertical="center"/>
    </xf>
    <xf numFmtId="0" fontId="11" fillId="0" borderId="1" xfId="0" applyFont="1" applyBorder="1"/>
    <xf numFmtId="164" fontId="10" fillId="0" borderId="1" xfId="2" applyNumberFormat="1" applyFont="1" applyBorder="1"/>
    <xf numFmtId="0" fontId="7" fillId="2" borderId="0" xfId="0" applyFont="1" applyFill="1"/>
    <xf numFmtId="164" fontId="2" fillId="0" borderId="0" xfId="2" applyNumberFormat="1" applyFont="1"/>
    <xf numFmtId="0" fontId="7" fillId="0" borderId="0" xfId="0" applyFont="1" applyFill="1"/>
    <xf numFmtId="0" fontId="2" fillId="0" borderId="0" xfId="0" applyFont="1" applyFill="1"/>
    <xf numFmtId="0" fontId="2"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3" fontId="10" fillId="0" borderId="1" xfId="0" applyNumberFormat="1" applyFont="1" applyBorder="1" applyAlignment="1">
      <alignment vertical="center"/>
    </xf>
    <xf numFmtId="9" fontId="10" fillId="0" borderId="1" xfId="1" applyFont="1" applyBorder="1" applyAlignment="1">
      <alignment vertical="center"/>
    </xf>
    <xf numFmtId="0" fontId="9" fillId="3" borderId="0" xfId="0" applyNumberFormat="1" applyFont="1" applyFill="1" applyBorder="1" applyAlignment="1" applyProtection="1">
      <alignment horizontal="left" vertical="center"/>
    </xf>
    <xf numFmtId="0" fontId="10" fillId="0" borderId="0" xfId="0" applyFont="1" applyAlignment="1">
      <alignment vertical="center"/>
    </xf>
    <xf numFmtId="164" fontId="10" fillId="0" borderId="1" xfId="2" applyNumberFormat="1" applyFont="1" applyBorder="1" applyAlignment="1">
      <alignment vertic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1"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Alignment="1">
      <alignment horizontal="center" vertical="center"/>
    </xf>
    <xf numFmtId="0" fontId="16" fillId="0" borderId="0" xfId="0" applyFont="1"/>
    <xf numFmtId="0" fontId="17" fillId="0" borderId="0" xfId="0" applyFont="1" applyAlignment="1">
      <alignment horizontal="center" vertical="center"/>
    </xf>
    <xf numFmtId="1" fontId="16" fillId="0" borderId="0" xfId="0" applyNumberFormat="1" applyFont="1"/>
    <xf numFmtId="0" fontId="16" fillId="0" borderId="0" xfId="0" applyFont="1" applyAlignment="1">
      <alignment horizontal="center" vertical="center" wrapText="1"/>
    </xf>
    <xf numFmtId="0" fontId="16" fillId="0" borderId="0" xfId="0" applyFont="1" applyAlignment="1">
      <alignment wrapText="1"/>
    </xf>
    <xf numFmtId="0" fontId="17" fillId="0" borderId="0" xfId="0" applyFont="1" applyAlignment="1">
      <alignment horizontal="center" vertical="center" wrapText="1"/>
    </xf>
    <xf numFmtId="0" fontId="11" fillId="0" borderId="0" xfId="0" applyFont="1" applyAlignment="1">
      <alignment horizontal="center" vertical="center" wrapText="1"/>
    </xf>
    <xf numFmtId="0" fontId="20" fillId="0" borderId="0" xfId="0" applyFont="1"/>
    <xf numFmtId="0" fontId="18" fillId="0" borderId="0" xfId="0" applyFont="1"/>
    <xf numFmtId="0" fontId="20" fillId="0" borderId="0" xfId="0" applyFont="1" applyAlignment="1">
      <alignment vertical="center"/>
    </xf>
    <xf numFmtId="0" fontId="20" fillId="0" borderId="2" xfId="0" applyFont="1" applyBorder="1"/>
    <xf numFmtId="0" fontId="22" fillId="0" borderId="1" xfId="0" applyFont="1" applyFill="1" applyBorder="1" applyAlignment="1">
      <alignment vertical="center"/>
    </xf>
    <xf numFmtId="0" fontId="23" fillId="0" borderId="0" xfId="0" applyFont="1" applyFill="1" applyBorder="1" applyAlignment="1">
      <alignment vertical="center"/>
    </xf>
    <xf numFmtId="0" fontId="5" fillId="0" borderId="0" xfId="0" applyFont="1"/>
    <xf numFmtId="0" fontId="20" fillId="0" borderId="5" xfId="0" applyFont="1" applyBorder="1"/>
    <xf numFmtId="0" fontId="24" fillId="0" borderId="0" xfId="0" applyFont="1" applyAlignment="1">
      <alignment vertical="center"/>
    </xf>
    <xf numFmtId="0" fontId="5" fillId="0" borderId="0" xfId="0" applyFont="1" applyAlignment="1">
      <alignment vertical="center"/>
    </xf>
    <xf numFmtId="0" fontId="25" fillId="0" borderId="0" xfId="0" applyFont="1" applyAlignment="1">
      <alignment vertical="center"/>
    </xf>
    <xf numFmtId="0" fontId="12" fillId="0" borderId="1" xfId="0" applyFont="1" applyBorder="1" applyAlignment="1">
      <alignment vertical="center" wrapText="1"/>
    </xf>
    <xf numFmtId="0" fontId="5" fillId="0" borderId="0" xfId="0" applyFont="1" applyAlignment="1">
      <alignment wrapText="1"/>
    </xf>
    <xf numFmtId="0" fontId="27" fillId="0" borderId="1"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7" fillId="0" borderId="0" xfId="0" applyFont="1"/>
    <xf numFmtId="0" fontId="29" fillId="0" borderId="0" xfId="0" applyFont="1" applyAlignment="1">
      <alignment horizontal="center" vertical="center" wrapText="1"/>
    </xf>
    <xf numFmtId="0" fontId="29" fillId="0" borderId="0" xfId="0" applyFont="1"/>
    <xf numFmtId="1" fontId="27" fillId="0" borderId="1" xfId="0" applyNumberFormat="1" applyFont="1" applyBorder="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xf>
    <xf numFmtId="0" fontId="27" fillId="0" borderId="1" xfId="0" applyFont="1" applyBorder="1" applyAlignment="1">
      <alignment vertical="center"/>
    </xf>
    <xf numFmtId="0" fontId="27" fillId="0" borderId="0" xfId="0" applyFont="1" applyAlignment="1">
      <alignment vertical="center"/>
    </xf>
    <xf numFmtId="0" fontId="27" fillId="0" borderId="1" xfId="2" applyNumberFormat="1" applyFont="1" applyBorder="1" applyAlignment="1">
      <alignment horizontal="center" vertical="center"/>
    </xf>
    <xf numFmtId="9" fontId="27" fillId="0" borderId="0" xfId="1" applyFont="1" applyAlignment="1">
      <alignment horizontal="center" vertical="center"/>
    </xf>
    <xf numFmtId="0" fontId="0" fillId="2" borderId="0" xfId="0" applyFill="1"/>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11" fillId="0" borderId="3" xfId="0" applyFont="1" applyFill="1" applyBorder="1" applyAlignment="1">
      <alignment vertical="center"/>
    </xf>
    <xf numFmtId="0" fontId="11" fillId="0" borderId="1" xfId="0" applyFont="1" applyFill="1" applyBorder="1" applyAlignment="1">
      <alignment vertical="center"/>
    </xf>
    <xf numFmtId="164" fontId="10" fillId="0" borderId="1" xfId="2" applyNumberFormat="1" applyFont="1" applyFill="1" applyBorder="1" applyAlignment="1">
      <alignment vertical="center"/>
    </xf>
    <xf numFmtId="0" fontId="11" fillId="0" borderId="4" xfId="0" applyFont="1" applyFill="1" applyBorder="1" applyAlignment="1">
      <alignment vertical="center"/>
    </xf>
    <xf numFmtId="1" fontId="11" fillId="0" borderId="1" xfId="0" applyNumberFormat="1" applyFont="1" applyBorder="1" applyAlignment="1">
      <alignment vertical="center"/>
    </xf>
    <xf numFmtId="164" fontId="10" fillId="0" borderId="1" xfId="1" applyNumberFormat="1" applyFont="1" applyBorder="1" applyAlignment="1">
      <alignment vertical="center"/>
    </xf>
    <xf numFmtId="1" fontId="27" fillId="0" borderId="1" xfId="0" applyNumberFormat="1" applyFont="1" applyBorder="1" applyAlignment="1">
      <alignment vertical="center"/>
    </xf>
    <xf numFmtId="164" fontId="27" fillId="0" borderId="1" xfId="2" applyNumberFormat="1" applyFont="1" applyBorder="1" applyAlignment="1">
      <alignment horizontal="right" vertical="center"/>
    </xf>
    <xf numFmtId="164" fontId="10" fillId="0" borderId="1" xfId="2" applyNumberFormat="1" applyFont="1" applyBorder="1" applyAlignment="1">
      <alignment horizontal="right" vertical="center"/>
    </xf>
    <xf numFmtId="9" fontId="10" fillId="0" borderId="1" xfId="1" applyFont="1" applyBorder="1" applyAlignment="1">
      <alignment horizontal="right" vertical="center"/>
    </xf>
    <xf numFmtId="9" fontId="10" fillId="0" borderId="1" xfId="1" applyNumberFormat="1" applyFont="1" applyBorder="1" applyAlignment="1">
      <alignment horizontal="right" vertical="center"/>
    </xf>
    <xf numFmtId="1" fontId="11" fillId="0" borderId="1" xfId="0" applyNumberFormat="1" applyFont="1" applyBorder="1" applyAlignment="1">
      <alignment vertical="center" wrapText="1"/>
    </xf>
    <xf numFmtId="164" fontId="10" fillId="0" borderId="1" xfId="2" applyNumberFormat="1" applyFont="1" applyBorder="1" applyAlignment="1">
      <alignment horizontal="right" vertical="center" wrapText="1"/>
    </xf>
    <xf numFmtId="164" fontId="11" fillId="0" borderId="1" xfId="2" applyNumberFormat="1" applyFont="1" applyBorder="1" applyAlignment="1">
      <alignment vertical="center"/>
    </xf>
    <xf numFmtId="0" fontId="27" fillId="0" borderId="1" xfId="0" applyFont="1" applyBorder="1" applyAlignment="1">
      <alignment vertical="center" wrapText="1"/>
    </xf>
    <xf numFmtId="0" fontId="18" fillId="0" borderId="0" xfId="0" applyFont="1" applyAlignment="1">
      <alignment vertical="center"/>
    </xf>
    <xf numFmtId="9" fontId="0" fillId="0" borderId="0" xfId="1" applyFont="1" applyAlignment="1">
      <alignment vertical="center"/>
    </xf>
    <xf numFmtId="164" fontId="0" fillId="0" borderId="0" xfId="2" applyNumberFormat="1" applyFont="1" applyAlignment="1">
      <alignment vertical="center"/>
    </xf>
    <xf numFmtId="9" fontId="11" fillId="0" borderId="1" xfId="1" applyFont="1" applyBorder="1" applyAlignment="1">
      <alignment vertical="center"/>
    </xf>
    <xf numFmtId="0" fontId="18" fillId="0" borderId="0" xfId="0" applyFont="1" applyAlignment="1">
      <alignment vertical="top"/>
    </xf>
    <xf numFmtId="9" fontId="0" fillId="0" borderId="0" xfId="1" applyFont="1" applyAlignment="1">
      <alignment vertical="top"/>
    </xf>
    <xf numFmtId="0" fontId="0" fillId="0" borderId="0" xfId="0" applyAlignment="1">
      <alignment vertical="top"/>
    </xf>
    <xf numFmtId="0" fontId="11" fillId="0" borderId="1" xfId="0" applyNumberFormat="1" applyFont="1" applyBorder="1" applyAlignment="1">
      <alignment horizontal="left" vertical="center"/>
    </xf>
    <xf numFmtId="9" fontId="19" fillId="0" borderId="1" xfId="1" applyFont="1"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9" fontId="10" fillId="0" borderId="1" xfId="1" applyFont="1" applyFill="1" applyBorder="1" applyAlignment="1">
      <alignment vertical="center"/>
    </xf>
    <xf numFmtId="0" fontId="4" fillId="0" borderId="0" xfId="3"/>
    <xf numFmtId="0" fontId="11" fillId="0" borderId="0" xfId="0" applyFont="1"/>
    <xf numFmtId="0" fontId="7" fillId="2" borderId="1" xfId="0" applyFont="1" applyFill="1" applyBorder="1" applyAlignment="1">
      <alignment vertical="center"/>
    </xf>
    <xf numFmtId="0" fontId="0" fillId="0" borderId="1" xfId="0" applyBorder="1"/>
    <xf numFmtId="0" fontId="4" fillId="0" borderId="1" xfId="3" applyBorder="1"/>
    <xf numFmtId="164" fontId="16" fillId="0" borderId="0" xfId="0" applyNumberFormat="1" applyFont="1"/>
    <xf numFmtId="0" fontId="11" fillId="4" borderId="1" xfId="0" applyFont="1" applyFill="1" applyBorder="1" applyAlignment="1">
      <alignment horizontal="center" vertical="center" wrapText="1"/>
    </xf>
    <xf numFmtId="9" fontId="11" fillId="4" borderId="1" xfId="1" applyFont="1" applyFill="1" applyBorder="1" applyAlignment="1">
      <alignment vertical="center"/>
    </xf>
    <xf numFmtId="9" fontId="10" fillId="4" borderId="1" xfId="1" applyFont="1" applyFill="1" applyBorder="1" applyAlignment="1">
      <alignment vertical="center"/>
    </xf>
    <xf numFmtId="0" fontId="11" fillId="0" borderId="1" xfId="0" applyFont="1" applyBorder="1" applyAlignment="1">
      <alignment horizontal="center" vertical="center" wrapText="1"/>
    </xf>
    <xf numFmtId="0" fontId="21" fillId="0" borderId="0" xfId="0" applyFont="1" applyAlignment="1"/>
    <xf numFmtId="0" fontId="5" fillId="0" borderId="1" xfId="0" applyFont="1" applyBorder="1" applyAlignment="1">
      <alignment horizontal="center" vertical="center" wrapText="1"/>
    </xf>
    <xf numFmtId="9" fontId="0" fillId="0" borderId="1" xfId="1" applyFont="1" applyBorder="1" applyAlignment="1">
      <alignment vertical="center"/>
    </xf>
    <xf numFmtId="0" fontId="11" fillId="0" borderId="8" xfId="0" applyFont="1" applyBorder="1" applyAlignment="1">
      <alignment horizontal="center" vertical="center" wrapText="1"/>
    </xf>
    <xf numFmtId="9" fontId="0" fillId="0" borderId="1" xfId="1" applyFont="1" applyFill="1" applyBorder="1" applyAlignment="1">
      <alignment vertical="center"/>
    </xf>
    <xf numFmtId="0" fontId="30" fillId="0" borderId="1" xfId="3" applyFont="1" applyBorder="1"/>
    <xf numFmtId="0" fontId="2" fillId="0" borderId="1" xfId="0" quotePrefix="1" applyFont="1" applyBorder="1"/>
    <xf numFmtId="0" fontId="2" fillId="0" borderId="1" xfId="0" applyFont="1" applyBorder="1"/>
    <xf numFmtId="0" fontId="30" fillId="0" borderId="0" xfId="3" quotePrefix="1" applyFont="1"/>
    <xf numFmtId="0" fontId="30" fillId="0" borderId="0" xfId="3" applyFont="1"/>
    <xf numFmtId="0" fontId="14" fillId="0" borderId="0" xfId="0" applyFont="1" applyBorder="1"/>
    <xf numFmtId="164" fontId="2" fillId="0" borderId="1" xfId="2" applyNumberFormat="1" applyFont="1" applyBorder="1"/>
    <xf numFmtId="0" fontId="11" fillId="0" borderId="1" xfId="0" applyFont="1" applyBorder="1" applyAlignment="1">
      <alignment horizontal="center" vertical="center" wrapText="1"/>
    </xf>
    <xf numFmtId="1" fontId="2" fillId="0" borderId="1" xfId="0" applyNumberFormat="1" applyFont="1" applyBorder="1"/>
    <xf numFmtId="164" fontId="5" fillId="0" borderId="1" xfId="2" applyNumberFormat="1" applyFont="1" applyBorder="1"/>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10" fillId="0" borderId="1" xfId="2" applyNumberFormat="1" applyFont="1" applyBorder="1" applyAlignment="1">
      <alignment horizontal="center" vertical="center"/>
    </xf>
    <xf numFmtId="0" fontId="22" fillId="0" borderId="0" xfId="0" applyFont="1" applyFill="1" applyBorder="1" applyAlignment="1">
      <alignment vertical="center"/>
    </xf>
    <xf numFmtId="9" fontId="19" fillId="0" borderId="0" xfId="1" applyFont="1" applyFill="1" applyBorder="1" applyAlignment="1">
      <alignment vertical="center"/>
    </xf>
    <xf numFmtId="0" fontId="11" fillId="0" borderId="1" xfId="0" applyFont="1" applyBorder="1" applyAlignment="1">
      <alignment horizontal="center" vertical="center" wrapText="1"/>
    </xf>
    <xf numFmtId="164" fontId="2" fillId="0" borderId="1" xfId="2" applyNumberFormat="1" applyFont="1" applyFill="1" applyBorder="1" applyAlignment="1">
      <alignment horizontal="right"/>
    </xf>
    <xf numFmtId="9" fontId="6" fillId="0" borderId="1" xfId="1" applyFont="1" applyBorder="1"/>
    <xf numFmtId="9" fontId="6" fillId="0" borderId="1" xfId="1" applyNumberFormat="1" applyFont="1" applyBorder="1"/>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5" fillId="0" borderId="1"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31" fillId="0" borderId="1" xfId="0" applyFont="1" applyFill="1" applyBorder="1" applyAlignment="1">
      <alignment horizontal="center"/>
    </xf>
    <xf numFmtId="9" fontId="19" fillId="0" borderId="6" xfId="1" applyFont="1" applyFill="1" applyBorder="1" applyAlignment="1">
      <alignment horizontal="right" vertical="center"/>
    </xf>
    <xf numFmtId="9" fontId="19" fillId="0" borderId="7" xfId="1" applyFont="1" applyFill="1" applyBorder="1" applyAlignment="1">
      <alignment horizontal="right" vertical="center"/>
    </xf>
    <xf numFmtId="9" fontId="19" fillId="0" borderId="6" xfId="1" applyFont="1" applyFill="1" applyBorder="1" applyAlignment="1">
      <alignment vertical="center"/>
    </xf>
    <xf numFmtId="9" fontId="19" fillId="0" borderId="7" xfId="1" applyFont="1" applyFill="1" applyBorder="1" applyAlignment="1">
      <alignment vertical="center"/>
    </xf>
    <xf numFmtId="9" fontId="10" fillId="0" borderId="6" xfId="1" applyFont="1" applyBorder="1" applyAlignment="1">
      <alignment vertical="center"/>
    </xf>
    <xf numFmtId="9" fontId="10" fillId="0" borderId="7" xfId="1" applyFont="1" applyBorder="1" applyAlignment="1">
      <alignment vertical="center"/>
    </xf>
    <xf numFmtId="9" fontId="10" fillId="0" borderId="6" xfId="1" applyFont="1" applyBorder="1" applyAlignment="1">
      <alignment horizontal="right" vertical="center"/>
    </xf>
    <xf numFmtId="9" fontId="10" fillId="0" borderId="7" xfId="1" applyFont="1" applyBorder="1" applyAlignment="1">
      <alignment horizontal="right" vertical="center"/>
    </xf>
    <xf numFmtId="0" fontId="11" fillId="0" borderId="1" xfId="0" applyFont="1" applyBorder="1" applyAlignment="1">
      <alignment horizontal="center" vertical="center" wrapText="1"/>
    </xf>
    <xf numFmtId="9" fontId="19" fillId="0" borderId="6" xfId="1" applyNumberFormat="1" applyFont="1" applyFill="1" applyBorder="1" applyAlignment="1">
      <alignment vertical="center"/>
    </xf>
    <xf numFmtId="9" fontId="19" fillId="0" borderId="7" xfId="1" applyNumberFormat="1" applyFont="1" applyFill="1" applyBorder="1" applyAlignment="1">
      <alignmen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FFFFFF"/>
      <color rgb="FF007377"/>
      <color rgb="FFB5BD00"/>
      <color rgb="FF0097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EIMS%20-%20Analysis/HEIMS%20main%20file%20v2%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mmencement tables and charts"/>
      <sheetName val="Table 1.1"/>
      <sheetName val="Table 1.2"/>
      <sheetName val="Table 1.3"/>
      <sheetName val="Table 1.4"/>
      <sheetName val="Table 1.5"/>
      <sheetName val="Table 1.6"/>
      <sheetName val="Table 1.7"/>
      <sheetName val="Enrolment tables and charts"/>
      <sheetName val="Retention tables and chartsOLD"/>
      <sheetName val="Retention tables and charts (2"/>
      <sheetName val="Table 2.1"/>
      <sheetName val="Table 2.2"/>
      <sheetName val="Table 2.3"/>
      <sheetName val="Table 2.3a"/>
      <sheetName val="Table 3.1"/>
      <sheetName val="Table 3.2"/>
      <sheetName val="Table 3.3"/>
      <sheetName val="Table 3.4a"/>
      <sheetName val="Table 3.4b"/>
      <sheetName val="Success tables and charts"/>
      <sheetName val="Table 4.1"/>
      <sheetName val="Table 4.2"/>
      <sheetName val="Table 4.3"/>
      <sheetName val="Table 4.4"/>
      <sheetName val="Table 4.5"/>
      <sheetName val="Table 4.6"/>
      <sheetName val="Completion tables and charts"/>
      <sheetName val="Table 5.1"/>
      <sheetName val="Table 5.2"/>
      <sheetName val="Table 5.3"/>
      <sheetName val="Table 5.4"/>
      <sheetName val="Table 5.5"/>
      <sheetName val="Cohort analysis"/>
      <sheetName val="Table 6.1"/>
      <sheetName val="Table 6.2"/>
      <sheetName val="Table 6.3"/>
      <sheetName val="Table 6.4"/>
      <sheetName val="Table 6.4a"/>
      <sheetName val="Table 6.4b"/>
      <sheetName val="Table 6.6"/>
      <sheetName val="Table 6.7"/>
      <sheetName val="Table 6.8"/>
      <sheetName val="Table 6.9"/>
      <sheetName val="Table 6.10"/>
      <sheetName val="Table 6.11"/>
      <sheetName val="Table 6.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AI6">
            <v>17553</v>
          </cell>
        </row>
        <row r="7">
          <cell r="AI7">
            <v>51</v>
          </cell>
        </row>
        <row r="8">
          <cell r="AI8">
            <v>793</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workbookViewId="0">
      <selection activeCell="A4" sqref="A4"/>
    </sheetView>
  </sheetViews>
  <sheetFormatPr defaultColWidth="9.140625" defaultRowHeight="18.75" customHeight="1" x14ac:dyDescent="0.2"/>
  <cols>
    <col min="1" max="1" width="78.5703125" style="1" customWidth="1"/>
    <col min="2" max="2" width="26.28515625" style="1" customWidth="1"/>
    <col min="3" max="3" width="28.7109375" style="1" customWidth="1"/>
    <col min="4" max="11" width="10.5703125" style="1" bestFit="1" customWidth="1"/>
    <col min="12" max="16384" width="9.140625" style="1"/>
  </cols>
  <sheetData>
    <row r="1" spans="1:11" s="8" customFormat="1" ht="60" customHeight="1" x14ac:dyDescent="0.25">
      <c r="A1" s="8" t="s">
        <v>455</v>
      </c>
    </row>
    <row r="3" spans="1:11" ht="18.75" customHeight="1" x14ac:dyDescent="0.2">
      <c r="A3" s="121" t="s">
        <v>421</v>
      </c>
      <c r="B3" s="121" t="s">
        <v>422</v>
      </c>
      <c r="C3" s="121" t="s">
        <v>404</v>
      </c>
    </row>
    <row r="4" spans="1:11" ht="20.100000000000001" customHeight="1" x14ac:dyDescent="0.2">
      <c r="A4" s="134" t="s">
        <v>4</v>
      </c>
      <c r="B4" s="135" t="s">
        <v>5</v>
      </c>
      <c r="C4" s="136" t="s">
        <v>6</v>
      </c>
    </row>
    <row r="5" spans="1:11" ht="20.100000000000001" customHeight="1" x14ac:dyDescent="0.2">
      <c r="A5" s="134" t="s">
        <v>41</v>
      </c>
      <c r="B5" s="135" t="s">
        <v>417</v>
      </c>
      <c r="C5" s="136" t="s">
        <v>414</v>
      </c>
    </row>
    <row r="6" spans="1:11" ht="20.100000000000001" customHeight="1" x14ac:dyDescent="0.2">
      <c r="A6" s="134" t="s">
        <v>42</v>
      </c>
      <c r="B6" s="135" t="s">
        <v>418</v>
      </c>
      <c r="C6" s="136" t="s">
        <v>415</v>
      </c>
    </row>
    <row r="7" spans="1:11" ht="20.100000000000001" customHeight="1" x14ac:dyDescent="0.2">
      <c r="A7" s="134" t="s">
        <v>40</v>
      </c>
      <c r="B7" s="135" t="s">
        <v>420</v>
      </c>
      <c r="C7" s="136" t="s">
        <v>416</v>
      </c>
      <c r="J7" s="137"/>
      <c r="K7" s="138"/>
    </row>
    <row r="8" spans="1:11" ht="20.100000000000001" customHeight="1" x14ac:dyDescent="0.2">
      <c r="A8" s="134" t="s">
        <v>62</v>
      </c>
      <c r="B8" s="135" t="s">
        <v>395</v>
      </c>
      <c r="C8" s="136" t="s">
        <v>406</v>
      </c>
      <c r="J8" s="137"/>
    </row>
    <row r="9" spans="1:11" ht="20.100000000000001" customHeight="1" x14ac:dyDescent="0.2">
      <c r="A9" s="134" t="s">
        <v>80</v>
      </c>
      <c r="B9" s="136" t="s">
        <v>396</v>
      </c>
      <c r="C9" s="136" t="s">
        <v>405</v>
      </c>
    </row>
    <row r="10" spans="1:11" ht="20.100000000000001" customHeight="1" x14ac:dyDescent="0.2">
      <c r="A10" s="134" t="s">
        <v>82</v>
      </c>
      <c r="B10" s="136" t="s">
        <v>397</v>
      </c>
      <c r="C10" s="136" t="s">
        <v>407</v>
      </c>
    </row>
    <row r="11" spans="1:11" ht="20.100000000000001" customHeight="1" x14ac:dyDescent="0.2">
      <c r="A11" s="134" t="s">
        <v>90</v>
      </c>
      <c r="B11" s="136" t="s">
        <v>398</v>
      </c>
      <c r="C11" s="136" t="s">
        <v>408</v>
      </c>
    </row>
    <row r="12" spans="1:11" ht="20.100000000000001" customHeight="1" x14ac:dyDescent="0.2">
      <c r="A12" s="134" t="s">
        <v>98</v>
      </c>
      <c r="B12" s="136" t="s">
        <v>399</v>
      </c>
      <c r="C12" s="136" t="s">
        <v>409</v>
      </c>
    </row>
    <row r="13" spans="1:11" ht="20.100000000000001" customHeight="1" x14ac:dyDescent="0.2">
      <c r="A13" s="134" t="s">
        <v>104</v>
      </c>
      <c r="B13" s="136" t="s">
        <v>400</v>
      </c>
      <c r="C13" s="136" t="s">
        <v>410</v>
      </c>
    </row>
    <row r="14" spans="1:11" ht="20.100000000000001" customHeight="1" x14ac:dyDescent="0.2">
      <c r="A14" s="134" t="s">
        <v>109</v>
      </c>
      <c r="B14" s="136" t="s">
        <v>401</v>
      </c>
      <c r="C14" s="136" t="s">
        <v>411</v>
      </c>
    </row>
    <row r="15" spans="1:11" ht="20.100000000000001" customHeight="1" x14ac:dyDescent="0.2">
      <c r="A15" s="134" t="s">
        <v>115</v>
      </c>
      <c r="B15" s="136" t="s">
        <v>403</v>
      </c>
      <c r="C15" s="136" t="s">
        <v>412</v>
      </c>
    </row>
    <row r="16" spans="1:11" ht="20.100000000000001" customHeight="1" x14ac:dyDescent="0.2">
      <c r="A16" s="134" t="s">
        <v>118</v>
      </c>
      <c r="B16" s="136" t="s">
        <v>402</v>
      </c>
      <c r="C16" s="136" t="s">
        <v>423</v>
      </c>
    </row>
    <row r="17" spans="1:3" ht="20.100000000000001" customHeight="1" x14ac:dyDescent="0.2">
      <c r="A17" s="134" t="s">
        <v>121</v>
      </c>
      <c r="B17" s="136" t="s">
        <v>433</v>
      </c>
      <c r="C17" s="136" t="s">
        <v>434</v>
      </c>
    </row>
    <row r="18" spans="1:3" ht="20.100000000000001" customHeight="1" x14ac:dyDescent="0.2">
      <c r="A18" s="134" t="s">
        <v>144</v>
      </c>
      <c r="B18" s="135" t="s">
        <v>435</v>
      </c>
      <c r="C18" s="136" t="s">
        <v>436</v>
      </c>
    </row>
    <row r="19" spans="1:3" ht="20.100000000000001" customHeight="1" x14ac:dyDescent="0.2">
      <c r="A19" s="134" t="s">
        <v>152</v>
      </c>
      <c r="B19" s="135" t="s">
        <v>437</v>
      </c>
      <c r="C19" s="136" t="s">
        <v>438</v>
      </c>
    </row>
    <row r="20" spans="1:3" ht="20.100000000000001" customHeight="1" x14ac:dyDescent="0.2">
      <c r="A20" s="134" t="s">
        <v>155</v>
      </c>
      <c r="B20" s="135" t="s">
        <v>439</v>
      </c>
      <c r="C20" s="136" t="s">
        <v>440</v>
      </c>
    </row>
    <row r="21" spans="1:3" ht="20.100000000000001" customHeight="1" x14ac:dyDescent="0.2">
      <c r="A21" s="134" t="s">
        <v>159</v>
      </c>
      <c r="B21" s="135" t="s">
        <v>441</v>
      </c>
      <c r="C21" s="136" t="s">
        <v>442</v>
      </c>
    </row>
    <row r="22" spans="1:3" ht="20.100000000000001" customHeight="1" x14ac:dyDescent="0.2">
      <c r="A22" s="134" t="s">
        <v>160</v>
      </c>
      <c r="B22" s="135" t="s">
        <v>443</v>
      </c>
      <c r="C22" s="136" t="s">
        <v>449</v>
      </c>
    </row>
    <row r="23" spans="1:3" ht="20.100000000000001" customHeight="1" x14ac:dyDescent="0.2">
      <c r="A23" s="134" t="s">
        <v>161</v>
      </c>
      <c r="B23" s="136" t="s">
        <v>444</v>
      </c>
      <c r="C23" s="136" t="s">
        <v>450</v>
      </c>
    </row>
    <row r="24" spans="1:3" ht="20.100000000000001" customHeight="1" x14ac:dyDescent="0.2">
      <c r="A24" s="134" t="s">
        <v>163</v>
      </c>
      <c r="B24" s="136" t="s">
        <v>445</v>
      </c>
      <c r="C24" s="136" t="s">
        <v>451</v>
      </c>
    </row>
    <row r="25" spans="1:3" ht="20.100000000000001" customHeight="1" x14ac:dyDescent="0.2">
      <c r="A25" s="134" t="s">
        <v>200</v>
      </c>
      <c r="B25" s="136" t="s">
        <v>446</v>
      </c>
      <c r="C25" s="136" t="s">
        <v>452</v>
      </c>
    </row>
    <row r="26" spans="1:3" ht="20.100000000000001" customHeight="1" x14ac:dyDescent="0.2">
      <c r="A26" s="134" t="s">
        <v>337</v>
      </c>
      <c r="B26" s="135" t="s">
        <v>447</v>
      </c>
      <c r="C26" s="136" t="s">
        <v>453</v>
      </c>
    </row>
    <row r="27" spans="1:3" ht="20.100000000000001" customHeight="1" x14ac:dyDescent="0.2">
      <c r="A27" s="134" t="s">
        <v>299</v>
      </c>
      <c r="B27" s="136" t="s">
        <v>448</v>
      </c>
      <c r="C27" s="136" t="s">
        <v>454</v>
      </c>
    </row>
    <row r="28" spans="1:3" ht="18.75" customHeight="1" x14ac:dyDescent="0.2">
      <c r="A28" s="138"/>
    </row>
  </sheetData>
  <hyperlinks>
    <hyperlink ref="B4" location="'Table 1'!A1" display="'Table 1" xr:uid="{00000000-0004-0000-0000-000000000000}"/>
    <hyperlink ref="B8" location="'Table 8 - 9'!_Toc478996805" display="'Table 8 - 9'!_Toc478996805" xr:uid="{00000000-0004-0000-0000-000001000000}"/>
    <hyperlink ref="B9" location="'Table 10 - 13'!_Toc478996806" display="Table 10 - 13" xr:uid="{00000000-0004-0000-0000-000002000000}"/>
    <hyperlink ref="B10" location="'Table 14 - 15'!_Toc478996807" display="Table 14 - 15" xr:uid="{00000000-0004-0000-0000-000003000000}"/>
    <hyperlink ref="B11" location="'Table 16 - 17'!_Toc478996808" display="Table 16 - 17" xr:uid="{00000000-0004-0000-0000-000004000000}"/>
    <hyperlink ref="B12" location="'Table 18 - 19'!_Toc478996809" display="Table 18 - 19" xr:uid="{00000000-0004-0000-0000-000005000000}"/>
    <hyperlink ref="B13" location="'Table 20'!_Toc478996810" display="Table 20" xr:uid="{00000000-0004-0000-0000-000006000000}"/>
    <hyperlink ref="B14" location="'Table 21'!_Toc478996811" display="Table 21" xr:uid="{00000000-0004-0000-0000-000007000000}"/>
    <hyperlink ref="B16" location="'Table 25 - 26'!_Toc478996816" display="Table 25 - 26" xr:uid="{00000000-0004-0000-0000-000008000000}"/>
    <hyperlink ref="B17" location="'Table 27 - 35'!_Toc478996817" display="Table 27 - 35" xr:uid="{00000000-0004-0000-0000-000009000000}"/>
    <hyperlink ref="B19" location="'Table 42 - 44'!_Toc478996821" display="'Table 42 - 44'!_Toc478996821" xr:uid="{00000000-0004-0000-0000-00000A000000}"/>
    <hyperlink ref="B20" location="'Table 45 - 46'!_Toc478996822" display="'Table 45 - 46'!_Toc478996822" xr:uid="{00000000-0004-0000-0000-00000B000000}"/>
    <hyperlink ref="B21" location="'Table 47'!_Toc478996823" display="'Table 47'!_Toc478996823" xr:uid="{00000000-0004-0000-0000-00000C000000}"/>
    <hyperlink ref="B22" location="'Table 48 - 49'!_Toc478996824" display="'Table 48 - 49'!_Toc478996824" xr:uid="{00000000-0004-0000-0000-00000D000000}"/>
    <hyperlink ref="B23" location="'Table 50 - 51'!_Toc478996825" display="Table 50 - 51" xr:uid="{00000000-0004-0000-0000-00000E000000}"/>
    <hyperlink ref="B24" location="'Table 52 - 63'!_Toc478996826" display="Table 52 - 63" xr:uid="{00000000-0004-0000-0000-00000F000000}"/>
    <hyperlink ref="B25" location="'Table 64 - 70'!_Toc478996827" display="Table 64 - 70" xr:uid="{00000000-0004-0000-0000-000010000000}"/>
    <hyperlink ref="B26" location="'Table 71 - 78'!_Toc479749605" display="'Table 71 - 78'!_Toc479749605" xr:uid="{00000000-0004-0000-0000-000011000000}"/>
    <hyperlink ref="B27" location="'Table 79 - 83'!_Toc479682801" display="Table 79 - 83" xr:uid="{00000000-0004-0000-0000-000012000000}"/>
    <hyperlink ref="B15" location="'Table 22 - 24'!_Toc478043165" display="Table 22 - 24" xr:uid="{00000000-0004-0000-0000-000013000000}"/>
    <hyperlink ref="B5" location="'Table 2 - 4'!A1" tooltip="Table 2 - 4" display="Table 2 - 4" xr:uid="{00000000-0004-0000-0000-000014000000}"/>
    <hyperlink ref="B6" location="'Table 5 - 6'!A1" display="'Table 5 - 6'!A1" xr:uid="{00000000-0004-0000-0000-000015000000}"/>
    <hyperlink ref="B7" location="'Table 7'!A1" display="'Table 7'!A1" xr:uid="{00000000-0004-0000-0000-000016000000}"/>
    <hyperlink ref="B18" location="'Table 36 - 41'!A1" display="'Table 36 - 41'!A1" xr:uid="{00000000-0004-0000-0000-000017000000}"/>
    <hyperlink ref="A4" location="'Table 1'!A1" display="Applications and offers for undergraduate places in initial teacher education programs" xr:uid="{00000000-0004-0000-0000-000018000000}"/>
    <hyperlink ref="A5" location="'Table 2 - 4'!A1" display="Number of commencing students" xr:uid="{00000000-0004-0000-0000-000019000000}"/>
    <hyperlink ref="A6" location="'Table 5 - 6'!A1" display="Characteristics of commencing students" xr:uid="{00000000-0004-0000-0000-00001A000000}"/>
    <hyperlink ref="A7" location="'Table 7'!A1" display="Commencements by state/territory of home residence" xr:uid="{00000000-0004-0000-0000-00001B000000}"/>
    <hyperlink ref="A8" location="'Table 8 - 9'!A1" display="Basis of admission" xr:uid="{00000000-0004-0000-0000-00001C000000}"/>
    <hyperlink ref="A9" location="'Table 10 - 13'!A1" display="ATAR" xr:uid="{00000000-0004-0000-0000-00001D000000}"/>
    <hyperlink ref="A10" location="'Table 14 - 15'!A1" display="Commencements by level and type of qualification" xr:uid="{00000000-0004-0000-0000-00001E000000}"/>
    <hyperlink ref="A11" location="'Table 16 - 17'!A1" display="Commencements by detailed field of education" xr:uid="{00000000-0004-0000-0000-00001F000000}"/>
    <hyperlink ref="A12" location="'Table 18 - 19'!A1" display="Commencements by type and mode of attendance" xr:uid="{00000000-0004-0000-0000-000020000000}"/>
    <hyperlink ref="A13" location="'Table 20'!A1" display="Student status" xr:uid="{00000000-0004-0000-0000-000021000000}"/>
    <hyperlink ref="A14" location="'Table 21'!A1" display="Initial teacher education programs" xr:uid="{00000000-0004-0000-0000-000022000000}"/>
    <hyperlink ref="A15" location="'Table 22 - 24'!A1" display="Number of enrolled students" xr:uid="{00000000-0004-0000-0000-000023000000}"/>
    <hyperlink ref="A16" location="'Table 25 - 26'!A1" display="Characteristics of enrolled students" xr:uid="{00000000-0004-0000-0000-000024000000}"/>
    <hyperlink ref="A17" location="'Table 27 - 34'!A1" display="First-to-second-year retention in initial teacher education" xr:uid="{00000000-0004-0000-0000-000025000000}"/>
    <hyperlink ref="A18" location="'Table 35 - 40'!A1" display="Success rates" xr:uid="{00000000-0004-0000-0000-000026000000}"/>
    <hyperlink ref="A19" location="'Table 41 - 43'!A1" display="Number of completing students" xr:uid="{00000000-0004-0000-0000-000027000000}"/>
    <hyperlink ref="A20" location="'Table 44 - 45'!A1" display="Characteristics of completing students" xr:uid="{00000000-0004-0000-0000-000028000000}"/>
    <hyperlink ref="A21" location="'Table 46'!A1" display="Completions by state/territory of home residence" xr:uid="{00000000-0004-0000-0000-000029000000}"/>
    <hyperlink ref="A22" location="'Table 47 - 48'!A1" display="Completions by type and level of qualification" xr:uid="{00000000-0004-0000-0000-00002A000000}"/>
    <hyperlink ref="A23" location="'Table 49 - 50'!A1" display="Completions by detailed field of education" xr:uid="{00000000-0004-0000-0000-00002B000000}"/>
    <hyperlink ref="A24" location="'Table 51 - 62'!A1" display="Six year completion and attrition rates" xr:uid="{00000000-0004-0000-0000-00002C000000}"/>
    <hyperlink ref="A25" location="'Table 63 - 69'!A1" display="Current student and recent graduate satisfaction" xr:uid="{00000000-0004-0000-0000-00002D000000}"/>
    <hyperlink ref="A26" location="'Table 70 - 77'!A1" display="Employment after graduation" xr:uid="{00000000-0004-0000-0000-00002E000000}"/>
    <hyperlink ref="A27" location="'Table 78 - 82'!A1" display="Induction of early career teachers" xr:uid="{00000000-0004-0000-0000-00002F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U26"/>
  <sheetViews>
    <sheetView topLeftCell="A7" workbookViewId="0">
      <selection activeCell="A16" sqref="A16"/>
    </sheetView>
  </sheetViews>
  <sheetFormatPr defaultRowHeight="15" x14ac:dyDescent="0.25"/>
  <cols>
    <col min="1" max="1" width="65.7109375" style="59" customWidth="1"/>
    <col min="2" max="21" width="20.7109375" customWidth="1"/>
  </cols>
  <sheetData>
    <row r="1" spans="1:21" s="8" customFormat="1" ht="60" customHeight="1" x14ac:dyDescent="0.25">
      <c r="A1" s="8" t="s">
        <v>90</v>
      </c>
    </row>
    <row r="4" spans="1:21" x14ac:dyDescent="0.25">
      <c r="A4" s="6" t="s">
        <v>475</v>
      </c>
      <c r="B4" s="7"/>
      <c r="C4" s="7"/>
      <c r="D4" s="7"/>
      <c r="E4" s="7"/>
      <c r="F4" s="7"/>
      <c r="G4" s="7"/>
      <c r="H4" s="7"/>
      <c r="I4" s="7"/>
      <c r="J4" s="7"/>
      <c r="K4" s="7"/>
      <c r="L4" s="7"/>
      <c r="M4" s="7"/>
      <c r="N4" s="7"/>
      <c r="O4" s="7"/>
      <c r="P4" s="7"/>
      <c r="Q4" s="7"/>
      <c r="R4" s="7"/>
      <c r="S4" s="7"/>
      <c r="T4" s="7"/>
      <c r="U4" s="7"/>
    </row>
    <row r="5" spans="1:21" x14ac:dyDescent="0.25">
      <c r="A5" s="6" t="s">
        <v>351</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8" customFormat="1" ht="30.95" customHeight="1" x14ac:dyDescent="0.25">
      <c r="A7" s="77"/>
      <c r="B7" s="77" t="s">
        <v>83</v>
      </c>
      <c r="C7" s="77" t="s">
        <v>84</v>
      </c>
    </row>
    <row r="8" spans="1:21" s="51" customFormat="1" ht="30.95" customHeight="1" x14ac:dyDescent="0.2">
      <c r="A8" s="95" t="s">
        <v>91</v>
      </c>
      <c r="B8" s="43">
        <v>2680</v>
      </c>
      <c r="C8" s="43">
        <v>1546</v>
      </c>
    </row>
    <row r="9" spans="1:21" s="51" customFormat="1" ht="30.95" customHeight="1" x14ac:dyDescent="0.2">
      <c r="A9" s="95" t="s">
        <v>92</v>
      </c>
      <c r="B9" s="43">
        <v>3501</v>
      </c>
      <c r="C9" s="43">
        <v>516</v>
      </c>
    </row>
    <row r="10" spans="1:21" s="51" customFormat="1" ht="30.95" customHeight="1" x14ac:dyDescent="0.2">
      <c r="A10" s="95" t="s">
        <v>93</v>
      </c>
      <c r="B10" s="43">
        <v>8501</v>
      </c>
      <c r="C10" s="43">
        <v>2367</v>
      </c>
    </row>
    <row r="11" spans="1:21" s="51" customFormat="1" ht="30.95" customHeight="1" x14ac:dyDescent="0.2">
      <c r="A11" s="95" t="s">
        <v>94</v>
      </c>
      <c r="B11" s="43">
        <v>5527</v>
      </c>
      <c r="C11" s="43">
        <v>4343</v>
      </c>
    </row>
    <row r="12" spans="1:21" s="51" customFormat="1" ht="30.95" customHeight="1" x14ac:dyDescent="0.2">
      <c r="A12" s="95" t="s">
        <v>95</v>
      </c>
      <c r="B12" s="43">
        <v>1715</v>
      </c>
      <c r="C12" s="43">
        <v>836</v>
      </c>
    </row>
    <row r="13" spans="1:21" s="51" customFormat="1" ht="30.95" customHeight="1" x14ac:dyDescent="0.2">
      <c r="A13" s="95" t="s">
        <v>23</v>
      </c>
      <c r="B13" s="43">
        <v>21924</v>
      </c>
      <c r="C13" s="43">
        <v>9608</v>
      </c>
    </row>
    <row r="14" spans="1:21" x14ac:dyDescent="0.25">
      <c r="A14" s="58" t="s">
        <v>96</v>
      </c>
    </row>
    <row r="16" spans="1:21" x14ac:dyDescent="0.25">
      <c r="A16" s="6" t="s">
        <v>498</v>
      </c>
      <c r="B16" s="7"/>
      <c r="C16" s="7"/>
      <c r="D16" s="7"/>
      <c r="E16" s="7"/>
      <c r="F16" s="7"/>
      <c r="G16" s="7"/>
      <c r="H16" s="7"/>
      <c r="I16" s="7"/>
      <c r="J16" s="7"/>
      <c r="K16" s="7"/>
      <c r="L16" s="7"/>
      <c r="M16" s="7"/>
      <c r="N16" s="7"/>
      <c r="O16" s="7"/>
      <c r="P16" s="7"/>
      <c r="Q16" s="7"/>
      <c r="R16" s="7"/>
      <c r="S16" s="7"/>
      <c r="T16" s="7"/>
      <c r="U16" s="7"/>
    </row>
    <row r="17" spans="1:21" x14ac:dyDescent="0.25">
      <c r="A17" s="6" t="s">
        <v>352</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52" customFormat="1" ht="30.95" customHeight="1" x14ac:dyDescent="0.25">
      <c r="A19" s="47"/>
      <c r="B19" s="47">
        <v>2008</v>
      </c>
      <c r="C19" s="47">
        <v>2009</v>
      </c>
      <c r="D19" s="47">
        <v>2010</v>
      </c>
      <c r="E19" s="47">
        <v>2011</v>
      </c>
      <c r="F19" s="47">
        <v>2012</v>
      </c>
      <c r="G19" s="47">
        <v>2013</v>
      </c>
      <c r="H19" s="47">
        <v>2014</v>
      </c>
      <c r="I19" s="47">
        <v>2015</v>
      </c>
      <c r="J19" s="47">
        <v>2016</v>
      </c>
      <c r="K19" s="47">
        <v>2017</v>
      </c>
    </row>
    <row r="20" spans="1:21" s="51" customFormat="1" ht="30.95" customHeight="1" x14ac:dyDescent="0.2">
      <c r="A20" s="95" t="s">
        <v>91</v>
      </c>
      <c r="B20" s="43">
        <v>5281</v>
      </c>
      <c r="C20" s="43">
        <v>5686</v>
      </c>
      <c r="D20" s="43">
        <v>5417</v>
      </c>
      <c r="E20" s="43">
        <v>4920</v>
      </c>
      <c r="F20" s="43">
        <v>4856</v>
      </c>
      <c r="G20" s="43">
        <v>4865</v>
      </c>
      <c r="H20" s="43">
        <v>4237</v>
      </c>
      <c r="I20" s="43">
        <v>3635</v>
      </c>
      <c r="J20" s="43">
        <v>4578</v>
      </c>
      <c r="K20" s="43">
        <v>4226</v>
      </c>
    </row>
    <row r="21" spans="1:21" s="51" customFormat="1" ht="30.95" customHeight="1" x14ac:dyDescent="0.2">
      <c r="A21" s="95" t="s">
        <v>92</v>
      </c>
      <c r="B21" s="43">
        <v>2801</v>
      </c>
      <c r="C21" s="43">
        <v>3187</v>
      </c>
      <c r="D21" s="43">
        <v>3903</v>
      </c>
      <c r="E21" s="43">
        <v>3870</v>
      </c>
      <c r="F21" s="43">
        <v>4746</v>
      </c>
      <c r="G21" s="43">
        <v>4131</v>
      </c>
      <c r="H21" s="43">
        <v>4581</v>
      </c>
      <c r="I21" s="43">
        <v>4559</v>
      </c>
      <c r="J21" s="43">
        <v>4018</v>
      </c>
      <c r="K21" s="43">
        <v>4017</v>
      </c>
    </row>
    <row r="22" spans="1:21" s="51" customFormat="1" ht="30.95" customHeight="1" x14ac:dyDescent="0.2">
      <c r="A22" s="95" t="s">
        <v>93</v>
      </c>
      <c r="B22" s="43">
        <v>8653</v>
      </c>
      <c r="C22" s="43">
        <v>8806</v>
      </c>
      <c r="D22" s="43">
        <v>9784</v>
      </c>
      <c r="E22" s="43">
        <v>9574</v>
      </c>
      <c r="F22" s="43">
        <v>10738</v>
      </c>
      <c r="G22" s="43">
        <v>9979</v>
      </c>
      <c r="H22" s="43">
        <v>9793</v>
      </c>
      <c r="I22" s="43">
        <v>10730</v>
      </c>
      <c r="J22" s="43">
        <v>9496</v>
      </c>
      <c r="K22" s="43">
        <v>10868</v>
      </c>
    </row>
    <row r="23" spans="1:21" s="51" customFormat="1" ht="30.95" customHeight="1" x14ac:dyDescent="0.2">
      <c r="A23" s="95" t="s">
        <v>94</v>
      </c>
      <c r="B23" s="43">
        <v>6864</v>
      </c>
      <c r="C23" s="43">
        <v>7686</v>
      </c>
      <c r="D23" s="43">
        <v>8339</v>
      </c>
      <c r="E23" s="43">
        <v>8673</v>
      </c>
      <c r="F23" s="43">
        <v>8791</v>
      </c>
      <c r="G23" s="43">
        <v>9134</v>
      </c>
      <c r="H23" s="43">
        <v>10430</v>
      </c>
      <c r="I23" s="43">
        <v>9651</v>
      </c>
      <c r="J23" s="43">
        <v>9706</v>
      </c>
      <c r="K23" s="43">
        <v>9870</v>
      </c>
    </row>
    <row r="24" spans="1:21" s="51" customFormat="1" ht="30.95" customHeight="1" x14ac:dyDescent="0.2">
      <c r="A24" s="95" t="s">
        <v>95</v>
      </c>
      <c r="B24" s="43">
        <v>1422</v>
      </c>
      <c r="C24" s="43">
        <v>1008</v>
      </c>
      <c r="D24" s="43">
        <v>1305</v>
      </c>
      <c r="E24" s="43">
        <v>1188</v>
      </c>
      <c r="F24" s="43">
        <v>1333</v>
      </c>
      <c r="G24" s="43">
        <v>1486</v>
      </c>
      <c r="H24" s="43">
        <v>1465</v>
      </c>
      <c r="I24" s="43">
        <v>2194</v>
      </c>
      <c r="J24" s="43">
        <v>2163</v>
      </c>
      <c r="K24" s="43">
        <v>2551</v>
      </c>
    </row>
    <row r="25" spans="1:21" s="51" customFormat="1" ht="30.95" customHeight="1" x14ac:dyDescent="0.2">
      <c r="A25" s="95" t="s">
        <v>23</v>
      </c>
      <c r="B25" s="43">
        <v>24825</v>
      </c>
      <c r="C25" s="43">
        <v>26290</v>
      </c>
      <c r="D25" s="43">
        <v>28640</v>
      </c>
      <c r="E25" s="43">
        <v>28203</v>
      </c>
      <c r="F25" s="43">
        <v>30457</v>
      </c>
      <c r="G25" s="43">
        <v>29595</v>
      </c>
      <c r="H25" s="43">
        <v>30506</v>
      </c>
      <c r="I25" s="43">
        <v>30769</v>
      </c>
      <c r="J25" s="43">
        <v>29961</v>
      </c>
      <c r="K25" s="43">
        <v>31532</v>
      </c>
    </row>
    <row r="26" spans="1:21" x14ac:dyDescent="0.25">
      <c r="A26" s="58" t="s">
        <v>97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21"/>
  <sheetViews>
    <sheetView workbookViewId="0">
      <selection activeCell="A4" sqref="A4"/>
    </sheetView>
  </sheetViews>
  <sheetFormatPr defaultRowHeight="15" x14ac:dyDescent="0.25"/>
  <cols>
    <col min="1" max="1" width="65.7109375" style="59" customWidth="1"/>
    <col min="2" max="21" width="20.7109375" customWidth="1"/>
  </cols>
  <sheetData>
    <row r="1" spans="1:21" s="8" customFormat="1" ht="60" customHeight="1" x14ac:dyDescent="0.25">
      <c r="A1" s="8" t="s">
        <v>98</v>
      </c>
    </row>
    <row r="4" spans="1:21" x14ac:dyDescent="0.25">
      <c r="A4" s="6" t="s">
        <v>500</v>
      </c>
      <c r="B4" s="7"/>
      <c r="C4" s="7"/>
      <c r="D4" s="7"/>
      <c r="E4" s="7"/>
      <c r="F4" s="7"/>
      <c r="G4" s="7"/>
      <c r="H4" s="7"/>
      <c r="I4" s="7"/>
      <c r="J4" s="7"/>
      <c r="K4" s="7"/>
      <c r="L4" s="7"/>
      <c r="M4" s="7"/>
      <c r="N4" s="7"/>
      <c r="O4" s="7"/>
      <c r="P4" s="7"/>
      <c r="Q4" s="7"/>
      <c r="R4" s="7"/>
      <c r="S4" s="7"/>
      <c r="T4" s="7"/>
      <c r="U4" s="7"/>
    </row>
    <row r="5" spans="1:21" x14ac:dyDescent="0.25">
      <c r="A5" s="6" t="s">
        <v>353</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9" customFormat="1" ht="30.95" customHeight="1" x14ac:dyDescent="0.25">
      <c r="A7" s="77"/>
      <c r="B7" s="77">
        <v>2008</v>
      </c>
      <c r="C7" s="77">
        <v>2009</v>
      </c>
      <c r="D7" s="77">
        <v>2010</v>
      </c>
      <c r="E7" s="77">
        <v>2011</v>
      </c>
      <c r="F7" s="77">
        <v>2012</v>
      </c>
      <c r="G7" s="77">
        <v>2013</v>
      </c>
      <c r="H7" s="77">
        <v>2014</v>
      </c>
      <c r="I7" s="77">
        <v>2015</v>
      </c>
      <c r="J7" s="77">
        <v>2016</v>
      </c>
      <c r="K7" s="77">
        <v>2017</v>
      </c>
    </row>
    <row r="8" spans="1:21" ht="30.95" customHeight="1" x14ac:dyDescent="0.25">
      <c r="A8" s="95" t="s">
        <v>99</v>
      </c>
      <c r="B8" s="96">
        <v>20363</v>
      </c>
      <c r="C8" s="96">
        <v>21388</v>
      </c>
      <c r="D8" s="96">
        <v>23196</v>
      </c>
      <c r="E8" s="96">
        <v>23040</v>
      </c>
      <c r="F8" s="96">
        <v>24458</v>
      </c>
      <c r="G8" s="96">
        <v>24419</v>
      </c>
      <c r="H8" s="96">
        <v>25321</v>
      </c>
      <c r="I8" s="96">
        <v>24519</v>
      </c>
      <c r="J8" s="96">
        <v>23990</v>
      </c>
      <c r="K8" s="96">
        <v>25149</v>
      </c>
    </row>
    <row r="9" spans="1:21" ht="30.95" customHeight="1" x14ac:dyDescent="0.25">
      <c r="A9" s="95" t="s">
        <v>100</v>
      </c>
      <c r="B9" s="96">
        <v>4462</v>
      </c>
      <c r="C9" s="96">
        <v>4902</v>
      </c>
      <c r="D9" s="96">
        <v>5444</v>
      </c>
      <c r="E9" s="96">
        <v>5163</v>
      </c>
      <c r="F9" s="96">
        <v>5999</v>
      </c>
      <c r="G9" s="96">
        <v>5176</v>
      </c>
      <c r="H9" s="96">
        <v>5185</v>
      </c>
      <c r="I9" s="96">
        <v>6250</v>
      </c>
      <c r="J9" s="96">
        <v>5971</v>
      </c>
      <c r="K9" s="96">
        <v>6383</v>
      </c>
    </row>
    <row r="10" spans="1:21" s="11" customFormat="1" ht="30.95" customHeight="1" x14ac:dyDescent="0.25">
      <c r="A10" s="95" t="s">
        <v>23</v>
      </c>
      <c r="B10" s="43">
        <v>24825</v>
      </c>
      <c r="C10" s="43">
        <v>26290</v>
      </c>
      <c r="D10" s="43">
        <v>28640</v>
      </c>
      <c r="E10" s="43">
        <v>28203</v>
      </c>
      <c r="F10" s="43">
        <v>30457</v>
      </c>
      <c r="G10" s="43">
        <v>29595</v>
      </c>
      <c r="H10" s="43">
        <v>30506</v>
      </c>
      <c r="I10" s="43">
        <v>30769</v>
      </c>
      <c r="J10" s="43">
        <v>29961</v>
      </c>
      <c r="K10" s="43">
        <v>31532</v>
      </c>
    </row>
    <row r="11" spans="1:21" x14ac:dyDescent="0.25">
      <c r="A11" s="58" t="s">
        <v>28</v>
      </c>
    </row>
    <row r="13" spans="1:21" x14ac:dyDescent="0.25">
      <c r="A13" s="6" t="s">
        <v>499</v>
      </c>
      <c r="B13" s="7"/>
      <c r="C13" s="7"/>
      <c r="D13" s="7"/>
      <c r="E13" s="7"/>
      <c r="F13" s="7"/>
      <c r="G13" s="7"/>
      <c r="H13" s="7"/>
      <c r="I13" s="7"/>
      <c r="J13" s="7"/>
      <c r="K13" s="7"/>
      <c r="L13" s="7"/>
      <c r="M13" s="7"/>
      <c r="N13" s="7"/>
      <c r="O13" s="7"/>
      <c r="P13" s="7"/>
      <c r="Q13" s="7"/>
      <c r="R13" s="7"/>
      <c r="S13" s="7"/>
      <c r="T13" s="7"/>
      <c r="U13" s="7"/>
    </row>
    <row r="14" spans="1:21" x14ac:dyDescent="0.25">
      <c r="A14" s="6" t="s">
        <v>354</v>
      </c>
      <c r="B14" s="7"/>
      <c r="C14" s="7"/>
      <c r="D14" s="7"/>
      <c r="E14" s="7"/>
      <c r="F14" s="7"/>
      <c r="G14" s="7"/>
      <c r="H14" s="7"/>
      <c r="I14" s="7"/>
      <c r="J14" s="7"/>
      <c r="K14" s="7"/>
      <c r="L14" s="7"/>
      <c r="M14" s="7"/>
      <c r="N14" s="7"/>
      <c r="O14" s="7"/>
      <c r="P14" s="7"/>
      <c r="Q14" s="7"/>
      <c r="R14" s="7"/>
      <c r="S14" s="7"/>
      <c r="T14" s="7"/>
      <c r="U14" s="7"/>
    </row>
    <row r="15" spans="1:21" s="14" customFormat="1" x14ac:dyDescent="0.25">
      <c r="A15" s="17"/>
      <c r="B15" s="18"/>
      <c r="C15" s="18"/>
      <c r="D15" s="18"/>
      <c r="E15" s="18"/>
      <c r="F15" s="18"/>
      <c r="G15" s="18"/>
      <c r="H15" s="18"/>
      <c r="I15" s="18"/>
      <c r="J15" s="18"/>
      <c r="K15" s="18"/>
      <c r="L15" s="18"/>
      <c r="M15" s="18"/>
      <c r="N15" s="18"/>
      <c r="O15" s="18"/>
      <c r="P15" s="18"/>
      <c r="Q15" s="18"/>
    </row>
    <row r="16" spans="1:21" s="50" customFormat="1" ht="30.95" customHeight="1" x14ac:dyDescent="0.25">
      <c r="A16" s="47"/>
      <c r="B16" s="47">
        <v>2008</v>
      </c>
      <c r="C16" s="47">
        <v>2009</v>
      </c>
      <c r="D16" s="47">
        <v>2010</v>
      </c>
      <c r="E16" s="47">
        <v>2011</v>
      </c>
      <c r="F16" s="47">
        <v>2012</v>
      </c>
      <c r="G16" s="47">
        <v>2013</v>
      </c>
      <c r="H16" s="47">
        <v>2014</v>
      </c>
      <c r="I16" s="47">
        <v>2015</v>
      </c>
      <c r="J16" s="47">
        <v>2016</v>
      </c>
      <c r="K16" s="47">
        <v>2017</v>
      </c>
    </row>
    <row r="17" spans="1:11" s="51" customFormat="1" ht="30.95" customHeight="1" x14ac:dyDescent="0.2">
      <c r="A17" s="95" t="s">
        <v>101</v>
      </c>
      <c r="B17" s="43">
        <v>18722</v>
      </c>
      <c r="C17" s="43">
        <v>19639</v>
      </c>
      <c r="D17" s="43">
        <v>20539</v>
      </c>
      <c r="E17" s="43">
        <v>20554</v>
      </c>
      <c r="F17" s="43">
        <v>21103</v>
      </c>
      <c r="G17" s="43">
        <v>21074</v>
      </c>
      <c r="H17" s="43">
        <v>20643</v>
      </c>
      <c r="I17" s="43">
        <v>18557</v>
      </c>
      <c r="J17" s="43">
        <v>17834</v>
      </c>
      <c r="K17" s="43">
        <v>18929</v>
      </c>
    </row>
    <row r="18" spans="1:11" s="51" customFormat="1" ht="30.95" customHeight="1" x14ac:dyDescent="0.2">
      <c r="A18" s="95" t="s">
        <v>102</v>
      </c>
      <c r="B18" s="43">
        <v>3818</v>
      </c>
      <c r="C18" s="43">
        <v>4336</v>
      </c>
      <c r="D18" s="43">
        <v>5447</v>
      </c>
      <c r="E18" s="43">
        <v>5055</v>
      </c>
      <c r="F18" s="43">
        <v>6698</v>
      </c>
      <c r="G18" s="43">
        <v>5577</v>
      </c>
      <c r="H18" s="43">
        <v>6043</v>
      </c>
      <c r="I18" s="43">
        <v>7751</v>
      </c>
      <c r="J18" s="43">
        <v>7428</v>
      </c>
      <c r="K18" s="43">
        <v>7877</v>
      </c>
    </row>
    <row r="19" spans="1:11" s="51" customFormat="1" ht="30.95" customHeight="1" x14ac:dyDescent="0.2">
      <c r="A19" s="95" t="s">
        <v>103</v>
      </c>
      <c r="B19" s="43">
        <v>2285</v>
      </c>
      <c r="C19" s="43">
        <v>2315</v>
      </c>
      <c r="D19" s="43">
        <v>2654</v>
      </c>
      <c r="E19" s="43">
        <v>2594</v>
      </c>
      <c r="F19" s="43">
        <v>2656</v>
      </c>
      <c r="G19" s="43">
        <v>2944</v>
      </c>
      <c r="H19" s="43">
        <v>3820</v>
      </c>
      <c r="I19" s="43">
        <v>4461</v>
      </c>
      <c r="J19" s="43">
        <v>4699</v>
      </c>
      <c r="K19" s="43">
        <v>4726</v>
      </c>
    </row>
    <row r="20" spans="1:11" s="51" customFormat="1" ht="30.95" customHeight="1" x14ac:dyDescent="0.2">
      <c r="A20" s="95" t="s">
        <v>23</v>
      </c>
      <c r="B20" s="43">
        <v>24825</v>
      </c>
      <c r="C20" s="43">
        <v>26290</v>
      </c>
      <c r="D20" s="43">
        <v>28640</v>
      </c>
      <c r="E20" s="43">
        <v>28203</v>
      </c>
      <c r="F20" s="43">
        <v>30457</v>
      </c>
      <c r="G20" s="43">
        <v>29595</v>
      </c>
      <c r="H20" s="43">
        <v>30506</v>
      </c>
      <c r="I20" s="43">
        <v>30769</v>
      </c>
      <c r="J20" s="43">
        <v>29961</v>
      </c>
      <c r="K20" s="43">
        <v>31532</v>
      </c>
    </row>
    <row r="21" spans="1:11" x14ac:dyDescent="0.25">
      <c r="A21" s="58" t="s">
        <v>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12"/>
  <sheetViews>
    <sheetView zoomScale="80" zoomScaleNormal="80" workbookViewId="0">
      <selection activeCell="A4" sqref="A4"/>
    </sheetView>
  </sheetViews>
  <sheetFormatPr defaultRowHeight="15" x14ac:dyDescent="0.25"/>
  <cols>
    <col min="1" max="1" width="65.7109375" style="59" customWidth="1"/>
    <col min="2" max="21" width="20.7109375" customWidth="1"/>
  </cols>
  <sheetData>
    <row r="1" spans="1:21" s="8" customFormat="1" ht="60" customHeight="1" x14ac:dyDescent="0.25">
      <c r="A1" s="8" t="s">
        <v>104</v>
      </c>
    </row>
    <row r="4" spans="1:21" x14ac:dyDescent="0.25">
      <c r="A4" s="6" t="s">
        <v>501</v>
      </c>
      <c r="B4" s="7"/>
      <c r="C4" s="7"/>
      <c r="D4" s="7"/>
      <c r="E4" s="7"/>
      <c r="F4" s="7"/>
      <c r="G4" s="7"/>
      <c r="H4" s="7"/>
      <c r="I4" s="7"/>
      <c r="J4" s="7"/>
      <c r="K4" s="7"/>
      <c r="L4" s="7"/>
      <c r="M4" s="7"/>
      <c r="N4" s="7"/>
      <c r="O4" s="7"/>
      <c r="P4" s="7"/>
      <c r="Q4" s="7"/>
      <c r="R4" s="7"/>
      <c r="S4" s="7"/>
      <c r="T4" s="7"/>
      <c r="U4" s="7"/>
    </row>
    <row r="5" spans="1:21" x14ac:dyDescent="0.25">
      <c r="A5" s="6" t="s">
        <v>355</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8" customFormat="1" ht="30.95" customHeight="1" x14ac:dyDescent="0.25">
      <c r="A7" s="77"/>
      <c r="B7" s="77">
        <v>2008</v>
      </c>
      <c r="C7" s="77">
        <v>2009</v>
      </c>
      <c r="D7" s="77">
        <v>2010</v>
      </c>
      <c r="E7" s="77">
        <v>2011</v>
      </c>
      <c r="F7" s="77">
        <v>2012</v>
      </c>
      <c r="G7" s="77">
        <v>2013</v>
      </c>
      <c r="H7" s="77">
        <v>2014</v>
      </c>
      <c r="I7" s="77">
        <v>2015</v>
      </c>
      <c r="J7" s="77">
        <v>2016</v>
      </c>
      <c r="K7" s="77">
        <v>2017</v>
      </c>
    </row>
    <row r="8" spans="1:21" s="51" customFormat="1" ht="30.95" customHeight="1" x14ac:dyDescent="0.2">
      <c r="A8" s="95" t="s">
        <v>105</v>
      </c>
      <c r="B8" s="99">
        <v>22439</v>
      </c>
      <c r="C8" s="99">
        <v>24348</v>
      </c>
      <c r="D8" s="99">
        <v>26659</v>
      </c>
      <c r="E8" s="99">
        <v>26423</v>
      </c>
      <c r="F8" s="99">
        <v>28917</v>
      </c>
      <c r="G8" s="99">
        <v>28003</v>
      </c>
      <c r="H8" s="99">
        <v>28630</v>
      </c>
      <c r="I8" s="99">
        <v>28553</v>
      </c>
      <c r="J8" s="99">
        <v>28064</v>
      </c>
      <c r="K8" s="99">
        <v>29365</v>
      </c>
    </row>
    <row r="9" spans="1:21" s="51" customFormat="1" ht="30.95" customHeight="1" x14ac:dyDescent="0.2">
      <c r="A9" s="95" t="s">
        <v>106</v>
      </c>
      <c r="B9" s="99">
        <v>961</v>
      </c>
      <c r="C9" s="99">
        <v>591</v>
      </c>
      <c r="D9" s="99">
        <v>569</v>
      </c>
      <c r="E9" s="99">
        <v>364</v>
      </c>
      <c r="F9" s="99">
        <v>464</v>
      </c>
      <c r="G9" s="99">
        <v>605</v>
      </c>
      <c r="H9" s="99">
        <v>661</v>
      </c>
      <c r="I9" s="99">
        <v>1259</v>
      </c>
      <c r="J9" s="99">
        <v>739</v>
      </c>
      <c r="K9" s="99">
        <v>564</v>
      </c>
    </row>
    <row r="10" spans="1:21" s="51" customFormat="1" ht="30.95" customHeight="1" x14ac:dyDescent="0.2">
      <c r="A10" s="95" t="s">
        <v>107</v>
      </c>
      <c r="B10" s="99">
        <v>114</v>
      </c>
      <c r="C10" s="99">
        <v>141</v>
      </c>
      <c r="D10" s="99">
        <v>151</v>
      </c>
      <c r="E10" s="99">
        <v>192</v>
      </c>
      <c r="F10" s="99">
        <v>12</v>
      </c>
      <c r="G10" s="99" t="s">
        <v>39</v>
      </c>
      <c r="H10" s="99">
        <v>0</v>
      </c>
      <c r="I10" s="99">
        <v>0</v>
      </c>
      <c r="J10" s="99">
        <v>0</v>
      </c>
      <c r="K10" s="99">
        <v>0</v>
      </c>
    </row>
    <row r="11" spans="1:21" s="51" customFormat="1" ht="30.95" customHeight="1" x14ac:dyDescent="0.2">
      <c r="A11" s="95" t="s">
        <v>108</v>
      </c>
      <c r="B11" s="99">
        <v>1311</v>
      </c>
      <c r="C11" s="99">
        <v>1210</v>
      </c>
      <c r="D11" s="99">
        <v>1261</v>
      </c>
      <c r="E11" s="99">
        <v>1224</v>
      </c>
      <c r="F11" s="99">
        <v>1064</v>
      </c>
      <c r="G11" s="99">
        <v>983</v>
      </c>
      <c r="H11" s="99">
        <v>1215</v>
      </c>
      <c r="I11" s="99">
        <v>957</v>
      </c>
      <c r="J11" s="99">
        <v>1158</v>
      </c>
      <c r="K11" s="99">
        <v>1603</v>
      </c>
      <c r="L11" s="53"/>
    </row>
    <row r="12" spans="1:21" s="51" customFormat="1" ht="30.95" customHeight="1" x14ac:dyDescent="0.2">
      <c r="A12" s="95" t="s">
        <v>23</v>
      </c>
      <c r="B12" s="99">
        <v>24825</v>
      </c>
      <c r="C12" s="99">
        <v>26290</v>
      </c>
      <c r="D12" s="99">
        <v>28640</v>
      </c>
      <c r="E12" s="99">
        <v>28203</v>
      </c>
      <c r="F12" s="99">
        <v>30457</v>
      </c>
      <c r="G12" s="99">
        <v>29595</v>
      </c>
      <c r="H12" s="99">
        <v>30506</v>
      </c>
      <c r="I12" s="99">
        <v>30769</v>
      </c>
      <c r="J12" s="99">
        <v>29961</v>
      </c>
      <c r="K12" s="99">
        <v>31532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U17"/>
  <sheetViews>
    <sheetView workbookViewId="0">
      <selection activeCell="A26" sqref="A26"/>
    </sheetView>
  </sheetViews>
  <sheetFormatPr defaultColWidth="9.140625" defaultRowHeight="15" x14ac:dyDescent="0.25"/>
  <cols>
    <col min="1" max="1" width="65.7109375" style="64" customWidth="1"/>
    <col min="2" max="21" width="20.7109375" style="1" customWidth="1"/>
    <col min="22" max="16384" width="9.140625" style="1"/>
  </cols>
  <sheetData>
    <row r="1" spans="1:21" s="8" customFormat="1" ht="60" customHeight="1" x14ac:dyDescent="0.25">
      <c r="A1" s="8" t="s">
        <v>109</v>
      </c>
    </row>
    <row r="4" spans="1:21" customFormat="1" x14ac:dyDescent="0.25">
      <c r="A4" s="6" t="s">
        <v>110</v>
      </c>
      <c r="B4" s="7"/>
      <c r="C4" s="7"/>
      <c r="D4" s="7"/>
      <c r="E4" s="7"/>
      <c r="F4" s="7"/>
      <c r="G4" s="7"/>
      <c r="H4" s="7"/>
      <c r="I4" s="7"/>
      <c r="J4" s="7"/>
      <c r="K4" s="7"/>
      <c r="L4" s="7"/>
      <c r="M4" s="7"/>
      <c r="N4" s="7"/>
      <c r="O4" s="7"/>
      <c r="P4" s="7"/>
      <c r="Q4" s="7"/>
      <c r="R4" s="7"/>
      <c r="S4" s="7"/>
      <c r="T4" s="7"/>
      <c r="U4" s="7"/>
    </row>
    <row r="5" spans="1:21" customFormat="1" x14ac:dyDescent="0.25">
      <c r="A5" s="6" t="s">
        <v>356</v>
      </c>
      <c r="B5" s="7"/>
      <c r="C5" s="7"/>
      <c r="D5" s="7"/>
      <c r="E5" s="7"/>
      <c r="F5" s="7"/>
      <c r="G5" s="7"/>
      <c r="H5" s="7"/>
      <c r="I5" s="7"/>
      <c r="J5" s="7"/>
      <c r="K5" s="7"/>
      <c r="L5" s="7"/>
      <c r="M5" s="7"/>
      <c r="N5" s="7"/>
      <c r="O5" s="7"/>
      <c r="P5" s="7"/>
      <c r="Q5" s="7"/>
      <c r="R5" s="7"/>
      <c r="S5" s="7"/>
      <c r="T5" s="7"/>
      <c r="U5" s="7"/>
    </row>
    <row r="6" spans="1:21" s="33" customFormat="1" x14ac:dyDescent="0.25">
      <c r="A6" s="17"/>
      <c r="B6" s="32"/>
      <c r="C6" s="32"/>
      <c r="D6" s="32"/>
      <c r="E6" s="32"/>
      <c r="F6" s="32"/>
      <c r="G6" s="32"/>
      <c r="H6" s="32"/>
      <c r="I6" s="32"/>
      <c r="J6" s="32"/>
      <c r="K6" s="32"/>
      <c r="L6" s="32"/>
      <c r="M6" s="32"/>
      <c r="N6" s="32"/>
      <c r="O6" s="32"/>
      <c r="P6" s="32"/>
      <c r="Q6" s="32"/>
    </row>
    <row r="7" spans="1:21" s="73" customFormat="1" ht="30.95" customHeight="1" x14ac:dyDescent="0.25">
      <c r="A7" s="71" t="s">
        <v>111</v>
      </c>
      <c r="B7" s="71" t="s">
        <v>112</v>
      </c>
      <c r="C7" s="71" t="s">
        <v>113</v>
      </c>
      <c r="D7" s="71" t="s">
        <v>114</v>
      </c>
    </row>
    <row r="8" spans="1:21" s="12" customFormat="1" ht="30.95" customHeight="1" x14ac:dyDescent="0.2">
      <c r="A8" s="21" t="s">
        <v>38</v>
      </c>
      <c r="B8" s="22">
        <v>1</v>
      </c>
      <c r="C8" s="22">
        <v>0</v>
      </c>
      <c r="D8" s="22">
        <v>1</v>
      </c>
    </row>
    <row r="9" spans="1:21" s="12" customFormat="1" ht="30.95" customHeight="1" x14ac:dyDescent="0.2">
      <c r="A9" s="21" t="s">
        <v>31</v>
      </c>
      <c r="B9" s="22">
        <v>14</v>
      </c>
      <c r="C9" s="22">
        <v>13</v>
      </c>
      <c r="D9" s="22">
        <v>27</v>
      </c>
    </row>
    <row r="10" spans="1:21" s="12" customFormat="1" ht="30.95" customHeight="1" x14ac:dyDescent="0.2">
      <c r="A10" s="21" t="s">
        <v>37</v>
      </c>
      <c r="B10" s="22">
        <v>0</v>
      </c>
      <c r="C10" s="22">
        <v>2</v>
      </c>
      <c r="D10" s="22">
        <v>2</v>
      </c>
    </row>
    <row r="11" spans="1:21" s="12" customFormat="1" ht="30.95" customHeight="1" x14ac:dyDescent="0.2">
      <c r="A11" s="21" t="s">
        <v>33</v>
      </c>
      <c r="B11" s="22">
        <v>12</v>
      </c>
      <c r="C11" s="22">
        <v>10</v>
      </c>
      <c r="D11" s="22">
        <v>22</v>
      </c>
    </row>
    <row r="12" spans="1:21" s="12" customFormat="1" ht="30.95" customHeight="1" x14ac:dyDescent="0.2">
      <c r="A12" s="21" t="s">
        <v>35</v>
      </c>
      <c r="B12" s="22">
        <v>5</v>
      </c>
      <c r="C12" s="22">
        <v>2</v>
      </c>
      <c r="D12" s="22">
        <v>7</v>
      </c>
    </row>
    <row r="13" spans="1:21" s="12" customFormat="1" ht="30.95" customHeight="1" x14ac:dyDescent="0.2">
      <c r="A13" s="21" t="s">
        <v>36</v>
      </c>
      <c r="B13" s="22">
        <v>1</v>
      </c>
      <c r="C13" s="22">
        <v>2</v>
      </c>
      <c r="D13" s="22">
        <v>3</v>
      </c>
    </row>
    <row r="14" spans="1:21" s="12" customFormat="1" ht="30.95" customHeight="1" x14ac:dyDescent="0.2">
      <c r="A14" s="21" t="s">
        <v>32</v>
      </c>
      <c r="B14" s="22">
        <v>13</v>
      </c>
      <c r="C14" s="22">
        <v>9</v>
      </c>
      <c r="D14" s="22">
        <v>22</v>
      </c>
    </row>
    <row r="15" spans="1:21" s="12" customFormat="1" ht="30.95" customHeight="1" x14ac:dyDescent="0.2">
      <c r="A15" s="21" t="s">
        <v>34</v>
      </c>
      <c r="B15" s="22">
        <v>6</v>
      </c>
      <c r="C15" s="22">
        <v>2</v>
      </c>
      <c r="D15" s="22">
        <v>8</v>
      </c>
    </row>
    <row r="16" spans="1:21" s="12" customFormat="1" ht="30.95" customHeight="1" x14ac:dyDescent="0.2">
      <c r="A16" s="21" t="s">
        <v>114</v>
      </c>
      <c r="B16" s="22">
        <v>52</v>
      </c>
      <c r="C16" s="22">
        <v>40</v>
      </c>
      <c r="D16" s="22">
        <v>92</v>
      </c>
    </row>
    <row r="17" spans="1:1" ht="14.25" x14ac:dyDescent="0.2">
      <c r="A17" s="58" t="s">
        <v>502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U29"/>
  <sheetViews>
    <sheetView workbookViewId="0">
      <selection activeCell="A25" sqref="A25"/>
    </sheetView>
  </sheetViews>
  <sheetFormatPr defaultRowHeight="15" x14ac:dyDescent="0.25"/>
  <cols>
    <col min="1" max="1" width="65.7109375" style="59" customWidth="1"/>
    <col min="2" max="21" width="20.7109375" customWidth="1"/>
  </cols>
  <sheetData>
    <row r="1" spans="1:21" s="8" customFormat="1" ht="60" customHeight="1" x14ac:dyDescent="0.25">
      <c r="A1" s="8" t="s">
        <v>115</v>
      </c>
    </row>
    <row r="3" spans="1:21" x14ac:dyDescent="0.25">
      <c r="A3" s="6" t="s">
        <v>503</v>
      </c>
      <c r="B3" s="7"/>
      <c r="C3" s="7"/>
      <c r="D3" s="7"/>
      <c r="E3" s="7"/>
      <c r="F3" s="7"/>
      <c r="G3" s="7"/>
      <c r="H3" s="7"/>
      <c r="I3" s="7"/>
      <c r="J3" s="7"/>
      <c r="K3" s="7"/>
      <c r="L3" s="7"/>
      <c r="M3" s="7"/>
      <c r="N3" s="7"/>
      <c r="O3" s="7"/>
      <c r="P3" s="7"/>
      <c r="Q3" s="7"/>
      <c r="R3" s="7"/>
      <c r="S3" s="7"/>
      <c r="T3" s="7"/>
      <c r="U3" s="7"/>
    </row>
    <row r="4" spans="1:21" x14ac:dyDescent="0.25">
      <c r="A4" s="6" t="s">
        <v>357</v>
      </c>
      <c r="B4" s="7"/>
      <c r="C4" s="7"/>
      <c r="D4" s="7"/>
      <c r="E4" s="7"/>
      <c r="F4" s="7"/>
      <c r="G4" s="7"/>
      <c r="H4" s="7"/>
      <c r="I4" s="7"/>
      <c r="J4" s="7"/>
      <c r="K4" s="7"/>
      <c r="L4" s="7"/>
      <c r="M4" s="7"/>
      <c r="N4" s="7"/>
      <c r="O4" s="7"/>
      <c r="P4" s="7"/>
      <c r="Q4" s="7"/>
      <c r="R4" s="7"/>
      <c r="S4" s="7"/>
      <c r="T4" s="7"/>
      <c r="U4" s="7"/>
    </row>
    <row r="5" spans="1:21" s="14" customFormat="1" x14ac:dyDescent="0.25">
      <c r="A5" s="17"/>
      <c r="B5" s="18"/>
      <c r="C5" s="18"/>
      <c r="D5" s="18"/>
      <c r="E5" s="18"/>
      <c r="F5" s="18"/>
      <c r="G5" s="18"/>
      <c r="H5" s="18"/>
      <c r="I5" s="18"/>
      <c r="J5" s="18"/>
      <c r="K5" s="18"/>
      <c r="L5" s="18"/>
      <c r="M5" s="18"/>
      <c r="N5" s="18"/>
      <c r="O5" s="7"/>
      <c r="P5" s="7"/>
      <c r="Q5" s="7"/>
      <c r="R5" s="87"/>
      <c r="S5" s="87"/>
      <c r="T5" s="87"/>
      <c r="U5" s="87"/>
    </row>
    <row r="6" spans="1:21" s="54" customFormat="1" ht="30.95" customHeight="1" x14ac:dyDescent="0.25">
      <c r="A6" s="48"/>
      <c r="B6" s="48" t="s">
        <v>116</v>
      </c>
    </row>
    <row r="7" spans="1:21" s="76" customFormat="1" ht="30.95" customHeight="1" x14ac:dyDescent="0.2">
      <c r="A7" s="97" t="s">
        <v>456</v>
      </c>
      <c r="B7" s="98">
        <v>92095</v>
      </c>
    </row>
    <row r="8" spans="1:21" s="51" customFormat="1" ht="30.95" customHeight="1" x14ac:dyDescent="0.2">
      <c r="A8" s="95" t="s">
        <v>340</v>
      </c>
      <c r="B8" s="99">
        <v>87134</v>
      </c>
    </row>
    <row r="9" spans="1:21" s="51" customFormat="1" ht="30.95" customHeight="1" x14ac:dyDescent="0.2">
      <c r="A9" s="95" t="s">
        <v>457</v>
      </c>
      <c r="B9" s="100">
        <v>5.6935295062776871E-2</v>
      </c>
    </row>
    <row r="10" spans="1:21" s="51" customFormat="1" ht="30.95" customHeight="1" x14ac:dyDescent="0.2">
      <c r="A10" s="95" t="s">
        <v>458</v>
      </c>
      <c r="B10" s="99">
        <v>1465058</v>
      </c>
    </row>
    <row r="11" spans="1:21" s="51" customFormat="1" ht="30.95" customHeight="1" x14ac:dyDescent="0.2">
      <c r="A11" s="95" t="s">
        <v>339</v>
      </c>
      <c r="B11" s="99">
        <v>1409293</v>
      </c>
    </row>
    <row r="12" spans="1:21" s="51" customFormat="1" ht="30.95" customHeight="1" x14ac:dyDescent="0.2">
      <c r="A12" s="95" t="s">
        <v>459</v>
      </c>
      <c r="B12" s="101">
        <v>3.9569486260131854E-2</v>
      </c>
    </row>
    <row r="13" spans="1:21" x14ac:dyDescent="0.25">
      <c r="A13" s="58" t="s">
        <v>29</v>
      </c>
    </row>
    <row r="15" spans="1:21" x14ac:dyDescent="0.25">
      <c r="A15" s="6" t="s">
        <v>504</v>
      </c>
      <c r="B15" s="7"/>
      <c r="C15" s="7"/>
      <c r="D15" s="7"/>
      <c r="E15" s="7"/>
      <c r="F15" s="7"/>
      <c r="G15" s="7"/>
      <c r="H15" s="7"/>
      <c r="I15" s="7"/>
      <c r="J15" s="7"/>
      <c r="K15" s="7"/>
      <c r="L15" s="7"/>
      <c r="M15" s="7"/>
      <c r="N15" s="7"/>
      <c r="O15" s="7"/>
      <c r="P15" s="7"/>
      <c r="Q15" s="7"/>
      <c r="R15" s="7"/>
      <c r="S15" s="7"/>
      <c r="T15" s="7"/>
      <c r="U15" s="7"/>
    </row>
    <row r="16" spans="1:21" x14ac:dyDescent="0.25">
      <c r="A16" s="6" t="s">
        <v>358</v>
      </c>
      <c r="B16" s="7"/>
      <c r="C16" s="7"/>
      <c r="D16" s="7"/>
      <c r="E16" s="7"/>
      <c r="F16" s="7"/>
      <c r="G16" s="7"/>
      <c r="H16" s="7"/>
      <c r="I16" s="7"/>
      <c r="J16" s="7"/>
      <c r="K16" s="7"/>
      <c r="L16" s="7"/>
      <c r="M16" s="7"/>
      <c r="N16" s="7"/>
      <c r="O16" s="7"/>
      <c r="P16" s="7"/>
      <c r="Q16" s="7"/>
      <c r="R16" s="7"/>
      <c r="S16" s="7"/>
      <c r="T16" s="7"/>
      <c r="U16" s="7"/>
    </row>
    <row r="17" spans="1:21" s="14" customFormat="1" x14ac:dyDescent="0.25">
      <c r="A17" s="17"/>
      <c r="B17" s="18"/>
      <c r="C17" s="18"/>
      <c r="D17" s="18"/>
      <c r="E17" s="18"/>
      <c r="F17" s="18"/>
      <c r="G17" s="18"/>
      <c r="H17" s="18"/>
      <c r="I17" s="18"/>
      <c r="J17" s="18"/>
      <c r="K17" s="18"/>
      <c r="L17" s="18"/>
      <c r="M17" s="18"/>
      <c r="N17" s="18"/>
      <c r="O17" s="18"/>
      <c r="P17" s="18"/>
      <c r="Q17" s="18"/>
    </row>
    <row r="18" spans="1:21" s="54" customFormat="1" ht="30.95" customHeight="1" x14ac:dyDescent="0.25">
      <c r="A18" s="48" t="s">
        <v>7</v>
      </c>
      <c r="B18" s="48" t="s">
        <v>116</v>
      </c>
    </row>
    <row r="19" spans="1:21" s="55" customFormat="1" ht="30.95" customHeight="1" x14ac:dyDescent="0.2">
      <c r="A19" s="102" t="s">
        <v>10</v>
      </c>
      <c r="B19" s="103">
        <v>88783</v>
      </c>
    </row>
    <row r="20" spans="1:21" s="55" customFormat="1" ht="30.95" customHeight="1" x14ac:dyDescent="0.2">
      <c r="A20" s="102" t="s">
        <v>11</v>
      </c>
      <c r="B20" s="103">
        <v>223</v>
      </c>
    </row>
    <row r="21" spans="1:21" s="55" customFormat="1" ht="30.95" customHeight="1" x14ac:dyDescent="0.2">
      <c r="A21" s="102" t="s">
        <v>12</v>
      </c>
      <c r="B21" s="103">
        <v>3089</v>
      </c>
    </row>
    <row r="22" spans="1:21" s="55" customFormat="1" ht="30.95" customHeight="1" x14ac:dyDescent="0.2">
      <c r="A22" s="102" t="s">
        <v>460</v>
      </c>
      <c r="B22" s="103">
        <v>92095</v>
      </c>
    </row>
    <row r="23" spans="1:21" x14ac:dyDescent="0.25">
      <c r="A23" s="58" t="s">
        <v>29</v>
      </c>
    </row>
    <row r="25" spans="1:21" x14ac:dyDescent="0.25">
      <c r="A25" s="6" t="s">
        <v>505</v>
      </c>
      <c r="B25" s="7"/>
      <c r="C25" s="7"/>
      <c r="D25" s="7"/>
      <c r="E25" s="7"/>
      <c r="F25" s="7"/>
      <c r="G25" s="7"/>
      <c r="H25" s="7"/>
      <c r="I25" s="7"/>
      <c r="J25" s="7"/>
      <c r="K25" s="7"/>
      <c r="L25" s="7"/>
      <c r="M25" s="7"/>
      <c r="N25" s="7"/>
      <c r="O25" s="7"/>
      <c r="P25" s="7"/>
      <c r="Q25" s="7"/>
      <c r="R25" s="7"/>
      <c r="S25" s="7"/>
      <c r="T25" s="7"/>
      <c r="U25" s="7"/>
    </row>
    <row r="26" spans="1:21" x14ac:dyDescent="0.25">
      <c r="A26" s="6" t="s">
        <v>359</v>
      </c>
      <c r="B26" s="7"/>
      <c r="C26" s="7"/>
      <c r="D26" s="7"/>
      <c r="E26" s="7"/>
      <c r="F26" s="7"/>
      <c r="G26" s="7"/>
      <c r="H26" s="7"/>
      <c r="I26" s="7"/>
      <c r="J26" s="7"/>
      <c r="K26" s="7"/>
      <c r="L26" s="7"/>
      <c r="M26" s="7"/>
      <c r="N26" s="7"/>
      <c r="O26" s="7"/>
      <c r="P26" s="7"/>
      <c r="Q26" s="7"/>
      <c r="R26" s="7"/>
      <c r="S26" s="7"/>
      <c r="T26" s="7"/>
      <c r="U26" s="7"/>
    </row>
    <row r="27" spans="1:21" s="14" customFormat="1" x14ac:dyDescent="0.25">
      <c r="A27" s="17"/>
      <c r="B27" s="18"/>
      <c r="C27" s="18"/>
      <c r="D27" s="18"/>
      <c r="E27" s="18"/>
      <c r="F27" s="18"/>
      <c r="G27" s="18"/>
      <c r="H27" s="18"/>
      <c r="I27" s="18"/>
      <c r="J27" s="18"/>
      <c r="K27" s="18"/>
      <c r="L27" s="18"/>
      <c r="M27" s="18"/>
      <c r="N27" s="18"/>
      <c r="O27" s="18"/>
      <c r="P27" s="18"/>
      <c r="Q27" s="18"/>
    </row>
    <row r="28" spans="1:21" s="54" customFormat="1" ht="30.95" customHeight="1" x14ac:dyDescent="0.25">
      <c r="A28" s="48"/>
      <c r="B28" s="48">
        <v>2008</v>
      </c>
      <c r="C28" s="48">
        <v>2009</v>
      </c>
      <c r="D28" s="48">
        <v>2010</v>
      </c>
      <c r="E28" s="48">
        <v>2011</v>
      </c>
      <c r="F28" s="48">
        <v>2012</v>
      </c>
      <c r="G28" s="48">
        <v>2013</v>
      </c>
      <c r="H28" s="48">
        <v>2014</v>
      </c>
      <c r="I28" s="48">
        <v>2015</v>
      </c>
      <c r="J28" s="48">
        <v>2016</v>
      </c>
      <c r="K28" s="48">
        <v>2017</v>
      </c>
    </row>
    <row r="29" spans="1:21" s="12" customFormat="1" ht="30.95" customHeight="1" x14ac:dyDescent="0.2">
      <c r="A29" s="21" t="s">
        <v>117</v>
      </c>
      <c r="B29" s="43">
        <v>68088</v>
      </c>
      <c r="C29" s="43">
        <v>69516</v>
      </c>
      <c r="D29" s="43">
        <v>72808</v>
      </c>
      <c r="E29" s="43">
        <v>74491</v>
      </c>
      <c r="F29" s="43">
        <v>78212</v>
      </c>
      <c r="G29" s="43">
        <v>79623</v>
      </c>
      <c r="H29" s="43">
        <v>81397</v>
      </c>
      <c r="I29" s="43">
        <v>85390</v>
      </c>
      <c r="J29" s="43">
        <v>87134</v>
      </c>
      <c r="K29" s="43">
        <v>92095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U34"/>
  <sheetViews>
    <sheetView workbookViewId="0">
      <selection activeCell="C8" sqref="C8:D15"/>
    </sheetView>
  </sheetViews>
  <sheetFormatPr defaultRowHeight="15" x14ac:dyDescent="0.25"/>
  <cols>
    <col min="1" max="1" width="65.7109375" style="59" customWidth="1"/>
    <col min="2" max="21" width="20.7109375" customWidth="1"/>
  </cols>
  <sheetData>
    <row r="1" spans="1:21" s="8" customFormat="1" ht="60" customHeight="1" x14ac:dyDescent="0.25">
      <c r="A1" s="8" t="s">
        <v>118</v>
      </c>
    </row>
    <row r="4" spans="1:21" x14ac:dyDescent="0.25">
      <c r="A4" s="6" t="s">
        <v>507</v>
      </c>
      <c r="B4" s="7"/>
      <c r="C4" s="7"/>
      <c r="D4" s="7"/>
      <c r="E4" s="7"/>
      <c r="F4" s="7"/>
      <c r="G4" s="7"/>
      <c r="H4" s="7"/>
      <c r="I4" s="7"/>
      <c r="J4" s="7"/>
      <c r="K4" s="7"/>
      <c r="L4" s="7"/>
      <c r="M4" s="7"/>
      <c r="N4" s="7"/>
      <c r="O4" s="7"/>
      <c r="P4" s="7"/>
      <c r="Q4" s="7"/>
      <c r="R4" s="7"/>
      <c r="S4" s="7"/>
      <c r="T4" s="7"/>
      <c r="U4" s="7"/>
    </row>
    <row r="5" spans="1:21" x14ac:dyDescent="0.25">
      <c r="A5" s="6" t="s">
        <v>360</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1"/>
      <c r="B7" s="71"/>
      <c r="C7" s="71" t="s">
        <v>7</v>
      </c>
      <c r="D7" s="71" t="s">
        <v>9</v>
      </c>
    </row>
    <row r="8" spans="1:21" s="51" customFormat="1" ht="30.95" customHeight="1" x14ac:dyDescent="0.2">
      <c r="A8" s="21" t="s">
        <v>14</v>
      </c>
      <c r="B8" s="21" t="s">
        <v>15</v>
      </c>
      <c r="C8" s="43">
        <v>23511</v>
      </c>
      <c r="D8" s="43">
        <v>653694</v>
      </c>
    </row>
    <row r="9" spans="1:21" s="51" customFormat="1" ht="30.95" customHeight="1" x14ac:dyDescent="0.2">
      <c r="A9" s="21"/>
      <c r="B9" s="21" t="s">
        <v>16</v>
      </c>
      <c r="C9" s="43">
        <v>68584</v>
      </c>
      <c r="D9" s="43">
        <v>811364</v>
      </c>
    </row>
    <row r="10" spans="1:21" s="51" customFormat="1" ht="30.95" customHeight="1" x14ac:dyDescent="0.2">
      <c r="A10" s="21" t="s">
        <v>17</v>
      </c>
      <c r="B10" s="21" t="s">
        <v>18</v>
      </c>
      <c r="C10" s="43">
        <v>18496</v>
      </c>
      <c r="D10" s="43">
        <v>335973</v>
      </c>
    </row>
    <row r="11" spans="1:21" s="51" customFormat="1" ht="30.95" customHeight="1" x14ac:dyDescent="0.2">
      <c r="A11" s="21"/>
      <c r="B11" s="21" t="s">
        <v>19</v>
      </c>
      <c r="C11" s="43">
        <v>38183</v>
      </c>
      <c r="D11" s="43">
        <v>595026</v>
      </c>
    </row>
    <row r="12" spans="1:21" s="51" customFormat="1" ht="30.95" customHeight="1" x14ac:dyDescent="0.2">
      <c r="A12" s="21"/>
      <c r="B12" s="21" t="s">
        <v>20</v>
      </c>
      <c r="C12" s="43">
        <v>13592</v>
      </c>
      <c r="D12" s="43">
        <v>216230</v>
      </c>
    </row>
    <row r="13" spans="1:21" s="51" customFormat="1" ht="30.95" customHeight="1" x14ac:dyDescent="0.2">
      <c r="A13" s="21"/>
      <c r="B13" s="21" t="s">
        <v>21</v>
      </c>
      <c r="C13" s="43">
        <v>13580</v>
      </c>
      <c r="D13" s="43">
        <v>183290</v>
      </c>
    </row>
    <row r="14" spans="1:21" s="51" customFormat="1" ht="30.95" customHeight="1" x14ac:dyDescent="0.2">
      <c r="A14" s="21"/>
      <c r="B14" s="21" t="s">
        <v>22</v>
      </c>
      <c r="C14" s="43">
        <v>8244</v>
      </c>
      <c r="D14" s="43">
        <v>134539</v>
      </c>
    </row>
    <row r="15" spans="1:21" s="51" customFormat="1" ht="30.95" customHeight="1" x14ac:dyDescent="0.2">
      <c r="A15" s="21" t="s">
        <v>119</v>
      </c>
      <c r="B15" s="21"/>
      <c r="C15" s="43">
        <v>92095</v>
      </c>
      <c r="D15" s="43">
        <v>1465058</v>
      </c>
    </row>
    <row r="16" spans="1:21" x14ac:dyDescent="0.25">
      <c r="A16" s="58" t="s">
        <v>120</v>
      </c>
    </row>
    <row r="18" spans="1:21" x14ac:dyDescent="0.25">
      <c r="A18" s="6" t="s">
        <v>506</v>
      </c>
      <c r="B18" s="7"/>
      <c r="C18" s="7"/>
      <c r="D18" s="7"/>
      <c r="E18" s="7"/>
      <c r="F18" s="7"/>
      <c r="G18" s="7"/>
      <c r="H18" s="7"/>
      <c r="I18" s="7"/>
      <c r="J18" s="7"/>
      <c r="K18" s="7"/>
      <c r="L18" s="7"/>
      <c r="M18" s="7"/>
      <c r="N18" s="7"/>
      <c r="O18" s="7"/>
      <c r="P18" s="7"/>
      <c r="Q18" s="7"/>
      <c r="R18" s="7"/>
      <c r="S18" s="7"/>
      <c r="T18" s="7"/>
      <c r="U18" s="7"/>
    </row>
    <row r="19" spans="1:21" x14ac:dyDescent="0.25">
      <c r="A19" s="6" t="s">
        <v>361</v>
      </c>
      <c r="B19" s="7"/>
      <c r="C19" s="7"/>
      <c r="D19" s="7"/>
      <c r="E19" s="7"/>
      <c r="F19" s="7"/>
      <c r="G19" s="7"/>
      <c r="H19" s="7"/>
      <c r="I19" s="7"/>
      <c r="J19" s="7"/>
      <c r="K19" s="7"/>
      <c r="L19" s="7"/>
      <c r="M19" s="7"/>
      <c r="N19" s="7"/>
      <c r="O19" s="7"/>
      <c r="P19" s="7"/>
      <c r="Q19" s="7"/>
      <c r="R19" s="7"/>
      <c r="S19" s="7"/>
      <c r="T19" s="7"/>
      <c r="U19" s="7"/>
    </row>
    <row r="20" spans="1:21" s="14" customFormat="1" x14ac:dyDescent="0.25">
      <c r="A20" s="17"/>
      <c r="B20" s="18"/>
      <c r="C20" s="18"/>
      <c r="D20" s="18"/>
      <c r="E20" s="18"/>
      <c r="F20" s="18"/>
      <c r="G20" s="18"/>
      <c r="H20" s="18"/>
      <c r="I20" s="18"/>
      <c r="J20" s="18"/>
      <c r="K20" s="18"/>
      <c r="L20" s="18"/>
      <c r="M20" s="18"/>
      <c r="N20" s="18"/>
      <c r="O20" s="18"/>
      <c r="P20" s="18"/>
      <c r="Q20" s="18"/>
    </row>
    <row r="21" spans="1:21" s="56" customFormat="1" ht="30.95" customHeight="1" x14ac:dyDescent="0.25">
      <c r="A21" s="48"/>
      <c r="B21" s="48"/>
      <c r="C21" s="48" t="s">
        <v>7</v>
      </c>
      <c r="D21" s="48" t="s">
        <v>9</v>
      </c>
    </row>
    <row r="22" spans="1:21" s="51" customFormat="1" ht="30.95" customHeight="1" x14ac:dyDescent="0.2">
      <c r="A22" s="95" t="s">
        <v>44</v>
      </c>
      <c r="B22" s="95" t="s">
        <v>45</v>
      </c>
      <c r="C22" s="43">
        <v>1220</v>
      </c>
      <c r="D22" s="43">
        <v>39396</v>
      </c>
    </row>
    <row r="23" spans="1:21" s="51" customFormat="1" ht="30.95" customHeight="1" x14ac:dyDescent="0.2">
      <c r="A23" s="95"/>
      <c r="B23" s="95" t="s">
        <v>46</v>
      </c>
      <c r="C23" s="43">
        <v>87563</v>
      </c>
      <c r="D23" s="43">
        <v>998727</v>
      </c>
    </row>
    <row r="24" spans="1:21" s="51" customFormat="1" ht="30.95" customHeight="1" x14ac:dyDescent="0.2">
      <c r="A24" s="95" t="s">
        <v>47</v>
      </c>
      <c r="B24" s="95" t="s">
        <v>48</v>
      </c>
      <c r="C24" s="43">
        <v>2005</v>
      </c>
      <c r="D24" s="43">
        <v>17391</v>
      </c>
    </row>
    <row r="25" spans="1:21" s="51" customFormat="1" ht="30.95" customHeight="1" x14ac:dyDescent="0.2">
      <c r="A25" s="95"/>
      <c r="B25" s="95" t="s">
        <v>49</v>
      </c>
      <c r="C25" s="43">
        <v>86778</v>
      </c>
      <c r="D25" s="43">
        <v>1020732</v>
      </c>
    </row>
    <row r="26" spans="1:21" s="51" customFormat="1" ht="30.95" customHeight="1" x14ac:dyDescent="0.2">
      <c r="A26" s="95" t="s">
        <v>50</v>
      </c>
      <c r="B26" s="95" t="s">
        <v>51</v>
      </c>
      <c r="C26" s="43">
        <v>5100</v>
      </c>
      <c r="D26" s="43">
        <v>66187</v>
      </c>
    </row>
    <row r="27" spans="1:21" s="51" customFormat="1" ht="30.95" customHeight="1" x14ac:dyDescent="0.2">
      <c r="A27" s="95"/>
      <c r="B27" s="95" t="s">
        <v>52</v>
      </c>
      <c r="C27" s="43">
        <v>83683</v>
      </c>
      <c r="D27" s="43">
        <v>971936</v>
      </c>
    </row>
    <row r="28" spans="1:21" s="51" customFormat="1" ht="30.95" customHeight="1" x14ac:dyDescent="0.2">
      <c r="A28" s="95" t="s">
        <v>53</v>
      </c>
      <c r="B28" s="95" t="s">
        <v>54</v>
      </c>
      <c r="C28" s="43">
        <v>19591</v>
      </c>
      <c r="D28" s="43">
        <v>177896</v>
      </c>
    </row>
    <row r="29" spans="1:21" s="51" customFormat="1" ht="30.95" customHeight="1" x14ac:dyDescent="0.2">
      <c r="A29" s="95"/>
      <c r="B29" s="95" t="s">
        <v>55</v>
      </c>
      <c r="C29" s="43">
        <v>48281</v>
      </c>
      <c r="D29" s="43">
        <v>500555</v>
      </c>
    </row>
    <row r="30" spans="1:21" s="51" customFormat="1" ht="30.95" customHeight="1" x14ac:dyDescent="0.2">
      <c r="A30" s="95"/>
      <c r="B30" s="95" t="s">
        <v>56</v>
      </c>
      <c r="C30" s="43">
        <v>20755</v>
      </c>
      <c r="D30" s="43">
        <v>354856</v>
      </c>
    </row>
    <row r="31" spans="1:21" s="51" customFormat="1" ht="30.95" customHeight="1" x14ac:dyDescent="0.2">
      <c r="A31" s="95" t="s">
        <v>57</v>
      </c>
      <c r="B31" s="95" t="s">
        <v>58</v>
      </c>
      <c r="C31" s="43">
        <v>66802</v>
      </c>
      <c r="D31" s="43">
        <v>844424</v>
      </c>
    </row>
    <row r="32" spans="1:21" s="51" customFormat="1" ht="30.95" customHeight="1" x14ac:dyDescent="0.2">
      <c r="A32" s="95"/>
      <c r="B32" s="95" t="s">
        <v>59</v>
      </c>
      <c r="C32" s="43">
        <v>20916</v>
      </c>
      <c r="D32" s="43">
        <v>197459</v>
      </c>
    </row>
    <row r="33" spans="1:4" s="51" customFormat="1" ht="30.95" customHeight="1" x14ac:dyDescent="0.2">
      <c r="A33" s="95"/>
      <c r="B33" s="95" t="s">
        <v>60</v>
      </c>
      <c r="C33" s="43">
        <v>1045</v>
      </c>
      <c r="D33" s="43">
        <v>8938</v>
      </c>
    </row>
    <row r="34" spans="1:4" s="51" customFormat="1" ht="30.95" customHeight="1" x14ac:dyDescent="0.2">
      <c r="A34" s="95" t="s">
        <v>61</v>
      </c>
      <c r="B34" s="95"/>
      <c r="C34" s="43">
        <v>88783</v>
      </c>
      <c r="D34" s="43">
        <v>1038123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110"/>
  <sheetViews>
    <sheetView topLeftCell="A82" workbookViewId="0">
      <selection activeCell="C105" sqref="C105:D109"/>
    </sheetView>
  </sheetViews>
  <sheetFormatPr defaultRowHeight="15" x14ac:dyDescent="0.25"/>
  <cols>
    <col min="1" max="1" width="65.7109375" style="59" customWidth="1"/>
    <col min="2" max="21" width="20.7109375" customWidth="1"/>
  </cols>
  <sheetData>
    <row r="1" spans="1:21" s="8" customFormat="1" ht="60" customHeight="1" x14ac:dyDescent="0.25">
      <c r="A1" s="8" t="s">
        <v>121</v>
      </c>
    </row>
    <row r="4" spans="1:21" x14ac:dyDescent="0.25">
      <c r="A4" s="6" t="s">
        <v>508</v>
      </c>
      <c r="B4" s="7"/>
      <c r="C4" s="7"/>
      <c r="D4" s="7"/>
      <c r="E4" s="7"/>
      <c r="F4" s="7"/>
      <c r="G4" s="7"/>
      <c r="H4" s="7"/>
      <c r="I4" s="7"/>
      <c r="J4" s="7"/>
      <c r="K4" s="7"/>
      <c r="L4" s="7"/>
      <c r="M4" s="7"/>
      <c r="N4" s="7"/>
      <c r="O4" s="7"/>
      <c r="P4" s="7"/>
      <c r="Q4" s="7"/>
      <c r="R4" s="7"/>
      <c r="S4" s="7"/>
      <c r="T4" s="7"/>
      <c r="U4" s="7"/>
    </row>
    <row r="5" spans="1:21" x14ac:dyDescent="0.25">
      <c r="A5" s="6" t="s">
        <v>362</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3" customFormat="1" ht="30.95" customHeight="1" x14ac:dyDescent="0.25">
      <c r="A7" s="71"/>
      <c r="B7" s="158">
        <v>2007</v>
      </c>
      <c r="C7" s="159"/>
      <c r="D7" s="158">
        <v>2008</v>
      </c>
      <c r="E7" s="159"/>
      <c r="F7" s="158">
        <v>2009</v>
      </c>
      <c r="G7" s="159"/>
      <c r="H7" s="158">
        <v>2010</v>
      </c>
      <c r="I7" s="159"/>
      <c r="J7" s="158">
        <v>2011</v>
      </c>
      <c r="K7" s="159"/>
      <c r="L7" s="158">
        <v>2012</v>
      </c>
      <c r="M7" s="159"/>
      <c r="N7" s="158">
        <v>2013</v>
      </c>
      <c r="O7" s="159"/>
      <c r="P7" s="158">
        <v>2014</v>
      </c>
      <c r="Q7" s="159"/>
      <c r="R7" s="158">
        <v>2015</v>
      </c>
      <c r="S7" s="159"/>
      <c r="T7" s="158">
        <v>2016</v>
      </c>
      <c r="U7" s="159"/>
    </row>
    <row r="8" spans="1:21" s="57" customFormat="1" ht="30.95" customHeight="1" x14ac:dyDescent="0.25">
      <c r="A8" s="45"/>
      <c r="B8" s="141" t="s">
        <v>122</v>
      </c>
      <c r="C8" s="141" t="s">
        <v>123</v>
      </c>
      <c r="D8" s="141" t="s">
        <v>122</v>
      </c>
      <c r="E8" s="141" t="s">
        <v>123</v>
      </c>
      <c r="F8" s="141" t="s">
        <v>122</v>
      </c>
      <c r="G8" s="141" t="s">
        <v>123</v>
      </c>
      <c r="H8" s="141" t="s">
        <v>122</v>
      </c>
      <c r="I8" s="141" t="s">
        <v>123</v>
      </c>
      <c r="J8" s="141" t="s">
        <v>122</v>
      </c>
      <c r="K8" s="141" t="s">
        <v>123</v>
      </c>
      <c r="L8" s="141" t="s">
        <v>122</v>
      </c>
      <c r="M8" s="141" t="s">
        <v>123</v>
      </c>
      <c r="N8" s="141" t="s">
        <v>122</v>
      </c>
      <c r="O8" s="141" t="s">
        <v>123</v>
      </c>
      <c r="P8" s="141" t="s">
        <v>122</v>
      </c>
      <c r="Q8" s="141" t="s">
        <v>123</v>
      </c>
      <c r="R8" s="141" t="s">
        <v>122</v>
      </c>
      <c r="S8" s="141" t="s">
        <v>123</v>
      </c>
      <c r="T8" s="45" t="s">
        <v>122</v>
      </c>
      <c r="U8" s="45" t="s">
        <v>123</v>
      </c>
    </row>
    <row r="9" spans="1:21" s="12" customFormat="1" ht="30.95" customHeight="1" x14ac:dyDescent="0.2">
      <c r="A9" s="21" t="s">
        <v>124</v>
      </c>
      <c r="B9" s="43">
        <v>15253</v>
      </c>
      <c r="C9" s="43">
        <v>19176</v>
      </c>
      <c r="D9" s="43">
        <v>14036</v>
      </c>
      <c r="E9" s="43">
        <v>17888</v>
      </c>
      <c r="F9" s="43">
        <v>14583</v>
      </c>
      <c r="G9" s="43">
        <v>18334</v>
      </c>
      <c r="H9" s="43">
        <v>15751</v>
      </c>
      <c r="I9" s="43">
        <v>19853</v>
      </c>
      <c r="J9" s="43">
        <v>15286</v>
      </c>
      <c r="K9" s="43">
        <v>19326</v>
      </c>
      <c r="L9" s="43">
        <v>15762</v>
      </c>
      <c r="M9" s="43">
        <v>21735</v>
      </c>
      <c r="N9" s="43">
        <v>15072</v>
      </c>
      <c r="O9" s="43">
        <v>19742</v>
      </c>
      <c r="P9" s="43">
        <v>15657</v>
      </c>
      <c r="Q9" s="43">
        <v>20300</v>
      </c>
      <c r="R9" s="43">
        <v>16027</v>
      </c>
      <c r="S9" s="43">
        <v>21169</v>
      </c>
      <c r="T9" s="43">
        <v>15748</v>
      </c>
      <c r="U9" s="43">
        <v>20535</v>
      </c>
    </row>
    <row r="10" spans="1:21" s="12" customFormat="1" ht="30.95" customHeight="1" x14ac:dyDescent="0.2">
      <c r="A10" s="21" t="s">
        <v>125</v>
      </c>
      <c r="B10" s="43">
        <v>14574</v>
      </c>
      <c r="C10" s="43">
        <v>19025</v>
      </c>
      <c r="D10" s="43">
        <v>14961</v>
      </c>
      <c r="E10" s="43">
        <v>19025</v>
      </c>
      <c r="F10" s="43">
        <v>16903</v>
      </c>
      <c r="G10" s="43">
        <v>21231</v>
      </c>
      <c r="H10" s="43">
        <v>18752</v>
      </c>
      <c r="I10" s="43">
        <v>23946</v>
      </c>
      <c r="J10" s="43">
        <v>20077</v>
      </c>
      <c r="K10" s="43">
        <v>25387</v>
      </c>
      <c r="L10" s="43">
        <v>22409</v>
      </c>
      <c r="M10" s="43">
        <v>28296</v>
      </c>
      <c r="N10" s="43">
        <v>22989</v>
      </c>
      <c r="O10" s="43">
        <v>29610</v>
      </c>
      <c r="P10" s="43">
        <v>23611</v>
      </c>
      <c r="Q10" s="43">
        <v>30395</v>
      </c>
      <c r="R10" s="43">
        <v>23783</v>
      </c>
      <c r="S10" s="43">
        <v>30218</v>
      </c>
      <c r="T10" s="43">
        <v>25694</v>
      </c>
      <c r="U10" s="43">
        <v>32697</v>
      </c>
    </row>
    <row r="11" spans="1:21" s="12" customFormat="1" ht="30.95" customHeight="1" x14ac:dyDescent="0.2">
      <c r="A11" s="21" t="s">
        <v>126</v>
      </c>
      <c r="B11" s="43">
        <v>7776</v>
      </c>
      <c r="C11" s="43">
        <v>10046</v>
      </c>
      <c r="D11" s="43">
        <v>8330</v>
      </c>
      <c r="E11" s="43">
        <v>10576</v>
      </c>
      <c r="F11" s="43">
        <v>8635</v>
      </c>
      <c r="G11" s="43">
        <v>10870</v>
      </c>
      <c r="H11" s="43">
        <v>8820</v>
      </c>
      <c r="I11" s="43">
        <v>11083</v>
      </c>
      <c r="J11" s="43">
        <v>9325</v>
      </c>
      <c r="K11" s="43">
        <v>11767</v>
      </c>
      <c r="L11" s="43">
        <v>9343</v>
      </c>
      <c r="M11" s="43">
        <v>11824</v>
      </c>
      <c r="N11" s="43">
        <v>8943</v>
      </c>
      <c r="O11" s="43">
        <v>11383</v>
      </c>
      <c r="P11" s="43">
        <v>9862</v>
      </c>
      <c r="Q11" s="43">
        <v>12610</v>
      </c>
      <c r="R11" s="43">
        <v>10048</v>
      </c>
      <c r="S11" s="43">
        <v>13234</v>
      </c>
      <c r="T11" s="43">
        <v>11805</v>
      </c>
      <c r="U11" s="43">
        <v>14856</v>
      </c>
    </row>
    <row r="12" spans="1:21" s="12" customFormat="1" ht="30.95" customHeight="1" x14ac:dyDescent="0.2">
      <c r="A12" s="21" t="s">
        <v>127</v>
      </c>
      <c r="B12" s="43">
        <v>13045</v>
      </c>
      <c r="C12" s="43">
        <v>15255</v>
      </c>
      <c r="D12" s="43">
        <v>13506</v>
      </c>
      <c r="E12" s="43">
        <v>15651</v>
      </c>
      <c r="F12" s="43">
        <v>14944</v>
      </c>
      <c r="G12" s="43">
        <v>17207</v>
      </c>
      <c r="H12" s="43">
        <v>15566</v>
      </c>
      <c r="I12" s="43">
        <v>17934</v>
      </c>
      <c r="J12" s="43">
        <v>15844</v>
      </c>
      <c r="K12" s="43">
        <v>18501</v>
      </c>
      <c r="L12" s="43">
        <v>16007</v>
      </c>
      <c r="M12" s="43">
        <v>18551</v>
      </c>
      <c r="N12" s="43">
        <v>17033</v>
      </c>
      <c r="O12" s="43">
        <v>19917</v>
      </c>
      <c r="P12" s="43">
        <v>17689</v>
      </c>
      <c r="Q12" s="43">
        <v>20631</v>
      </c>
      <c r="R12" s="43">
        <v>18098</v>
      </c>
      <c r="S12" s="43">
        <v>21116</v>
      </c>
      <c r="T12" s="43">
        <v>18013</v>
      </c>
      <c r="U12" s="43">
        <v>21101</v>
      </c>
    </row>
    <row r="13" spans="1:21" s="12" customFormat="1" ht="30.95" customHeight="1" x14ac:dyDescent="0.2">
      <c r="A13" s="21" t="s">
        <v>128</v>
      </c>
      <c r="B13" s="43">
        <v>5179</v>
      </c>
      <c r="C13" s="43">
        <v>6209</v>
      </c>
      <c r="D13" s="43">
        <v>5094</v>
      </c>
      <c r="E13" s="43">
        <v>6195</v>
      </c>
      <c r="F13" s="43">
        <v>5335</v>
      </c>
      <c r="G13" s="43">
        <v>6481</v>
      </c>
      <c r="H13" s="43">
        <v>5441</v>
      </c>
      <c r="I13" s="43">
        <v>6731</v>
      </c>
      <c r="J13" s="43">
        <v>5658</v>
      </c>
      <c r="K13" s="43">
        <v>7181</v>
      </c>
      <c r="L13" s="43">
        <v>5725</v>
      </c>
      <c r="M13" s="43">
        <v>7205</v>
      </c>
      <c r="N13" s="43">
        <v>5307</v>
      </c>
      <c r="O13" s="43">
        <v>7016</v>
      </c>
      <c r="P13" s="43">
        <v>5446</v>
      </c>
      <c r="Q13" s="43">
        <v>6896</v>
      </c>
      <c r="R13" s="43">
        <v>5810</v>
      </c>
      <c r="S13" s="43">
        <v>7530</v>
      </c>
      <c r="T13" s="43">
        <v>6707</v>
      </c>
      <c r="U13" s="43">
        <v>8235</v>
      </c>
    </row>
    <row r="14" spans="1:21" s="12" customFormat="1" ht="30.95" customHeight="1" x14ac:dyDescent="0.2">
      <c r="A14" s="21" t="s">
        <v>129</v>
      </c>
      <c r="B14" s="43">
        <v>2337</v>
      </c>
      <c r="C14" s="43">
        <v>3182</v>
      </c>
      <c r="D14" s="43">
        <v>2761</v>
      </c>
      <c r="E14" s="43">
        <v>3624</v>
      </c>
      <c r="F14" s="43">
        <v>2974</v>
      </c>
      <c r="G14" s="43">
        <v>3902</v>
      </c>
      <c r="H14" s="43">
        <v>3045</v>
      </c>
      <c r="I14" s="43">
        <v>4103</v>
      </c>
      <c r="J14" s="43">
        <v>2937</v>
      </c>
      <c r="K14" s="43">
        <v>4044</v>
      </c>
      <c r="L14" s="43">
        <v>2979</v>
      </c>
      <c r="M14" s="43">
        <v>4072</v>
      </c>
      <c r="N14" s="43">
        <v>3083</v>
      </c>
      <c r="O14" s="43">
        <v>4245</v>
      </c>
      <c r="P14" s="43">
        <v>2894</v>
      </c>
      <c r="Q14" s="43">
        <v>3992</v>
      </c>
      <c r="R14" s="43">
        <v>2967</v>
      </c>
      <c r="S14" s="43">
        <v>3912</v>
      </c>
      <c r="T14" s="43">
        <v>3024</v>
      </c>
      <c r="U14" s="43">
        <v>4012</v>
      </c>
    </row>
    <row r="15" spans="1:21" s="12" customFormat="1" ht="30.95" customHeight="1" x14ac:dyDescent="0.2">
      <c r="A15" s="21" t="s">
        <v>130</v>
      </c>
      <c r="B15" s="43">
        <v>29568</v>
      </c>
      <c r="C15" s="43">
        <v>35129</v>
      </c>
      <c r="D15" s="43">
        <v>31215</v>
      </c>
      <c r="E15" s="43">
        <v>36570</v>
      </c>
      <c r="F15" s="43">
        <v>33611</v>
      </c>
      <c r="G15" s="43">
        <v>39272</v>
      </c>
      <c r="H15" s="43">
        <v>35739</v>
      </c>
      <c r="I15" s="43">
        <v>42338</v>
      </c>
      <c r="J15" s="43">
        <v>36450</v>
      </c>
      <c r="K15" s="43">
        <v>43124</v>
      </c>
      <c r="L15" s="43">
        <v>38786</v>
      </c>
      <c r="M15" s="43">
        <v>46252</v>
      </c>
      <c r="N15" s="43">
        <v>41945</v>
      </c>
      <c r="O15" s="43">
        <v>51224</v>
      </c>
      <c r="P15" s="43">
        <v>44077</v>
      </c>
      <c r="Q15" s="43">
        <v>54629</v>
      </c>
      <c r="R15" s="43">
        <v>46968</v>
      </c>
      <c r="S15" s="43">
        <v>57780</v>
      </c>
      <c r="T15" s="43">
        <v>49142</v>
      </c>
      <c r="U15" s="43">
        <v>60395</v>
      </c>
    </row>
    <row r="16" spans="1:21" s="12" customFormat="1" ht="30.95" customHeight="1" x14ac:dyDescent="0.2">
      <c r="A16" s="21" t="s">
        <v>131</v>
      </c>
      <c r="B16" s="43">
        <v>53722</v>
      </c>
      <c r="C16" s="43">
        <v>63568</v>
      </c>
      <c r="D16" s="43">
        <v>57763</v>
      </c>
      <c r="E16" s="43">
        <v>67219</v>
      </c>
      <c r="F16" s="43">
        <v>61386</v>
      </c>
      <c r="G16" s="43">
        <v>71932</v>
      </c>
      <c r="H16" s="43">
        <v>61686</v>
      </c>
      <c r="I16" s="43">
        <v>72902</v>
      </c>
      <c r="J16" s="43">
        <v>61961</v>
      </c>
      <c r="K16" s="43">
        <v>73254</v>
      </c>
      <c r="L16" s="43">
        <v>61762</v>
      </c>
      <c r="M16" s="43">
        <v>74920</v>
      </c>
      <c r="N16" s="43">
        <v>61270</v>
      </c>
      <c r="O16" s="43">
        <v>75407</v>
      </c>
      <c r="P16" s="43">
        <v>63649</v>
      </c>
      <c r="Q16" s="43">
        <v>79456</v>
      </c>
      <c r="R16" s="43">
        <v>63947</v>
      </c>
      <c r="S16" s="43">
        <v>80067</v>
      </c>
      <c r="T16" s="43">
        <v>66189</v>
      </c>
      <c r="U16" s="43">
        <v>81841</v>
      </c>
    </row>
    <row r="17" spans="1:21" s="12" customFormat="1" ht="30.95" customHeight="1" x14ac:dyDescent="0.2">
      <c r="A17" s="21" t="s">
        <v>132</v>
      </c>
      <c r="B17" s="43">
        <v>36851</v>
      </c>
      <c r="C17" s="43">
        <v>48752</v>
      </c>
      <c r="D17" s="43">
        <v>37959</v>
      </c>
      <c r="E17" s="43">
        <v>49132</v>
      </c>
      <c r="F17" s="43">
        <v>42335</v>
      </c>
      <c r="G17" s="43">
        <v>54595</v>
      </c>
      <c r="H17" s="43">
        <v>45465</v>
      </c>
      <c r="I17" s="43">
        <v>59442</v>
      </c>
      <c r="J17" s="43">
        <v>46778</v>
      </c>
      <c r="K17" s="43">
        <v>60951</v>
      </c>
      <c r="L17" s="43">
        <v>49371</v>
      </c>
      <c r="M17" s="43">
        <v>64450</v>
      </c>
      <c r="N17" s="43">
        <v>51695</v>
      </c>
      <c r="O17" s="43">
        <v>68155</v>
      </c>
      <c r="P17" s="43">
        <v>53441</v>
      </c>
      <c r="Q17" s="43">
        <v>69945</v>
      </c>
      <c r="R17" s="43">
        <v>54935</v>
      </c>
      <c r="S17" s="43">
        <v>71901</v>
      </c>
      <c r="T17" s="43">
        <v>54755</v>
      </c>
      <c r="U17" s="43">
        <v>71835</v>
      </c>
    </row>
    <row r="18" spans="1:21" s="12" customFormat="1" ht="30.95" customHeight="1" x14ac:dyDescent="0.2">
      <c r="A18" s="21" t="s">
        <v>133</v>
      </c>
      <c r="B18" s="43">
        <v>15646</v>
      </c>
      <c r="C18" s="43">
        <v>19834</v>
      </c>
      <c r="D18" s="43">
        <v>16471</v>
      </c>
      <c r="E18" s="43">
        <v>20534</v>
      </c>
      <c r="F18" s="43">
        <v>18804</v>
      </c>
      <c r="G18" s="43">
        <v>23781</v>
      </c>
      <c r="H18" s="43">
        <v>18944</v>
      </c>
      <c r="I18" s="43">
        <v>23919</v>
      </c>
      <c r="J18" s="43">
        <v>18747</v>
      </c>
      <c r="K18" s="43">
        <v>23870</v>
      </c>
      <c r="L18" s="43">
        <v>18545</v>
      </c>
      <c r="M18" s="43">
        <v>24333</v>
      </c>
      <c r="N18" s="43">
        <v>20016</v>
      </c>
      <c r="O18" s="43">
        <v>26583</v>
      </c>
      <c r="P18" s="43">
        <v>19557</v>
      </c>
      <c r="Q18" s="43">
        <v>26551</v>
      </c>
      <c r="R18" s="43">
        <v>19603</v>
      </c>
      <c r="S18" s="43">
        <v>25839</v>
      </c>
      <c r="T18" s="43">
        <v>19804</v>
      </c>
      <c r="U18" s="43">
        <v>25903</v>
      </c>
    </row>
    <row r="19" spans="1:21" s="1" customFormat="1" ht="14.25" x14ac:dyDescent="0.2">
      <c r="A19" s="58" t="s">
        <v>120</v>
      </c>
    </row>
    <row r="20" spans="1:21" s="1" customFormat="1" x14ac:dyDescent="0.25">
      <c r="A20" s="64"/>
    </row>
    <row r="21" spans="1:21" s="1" customFormat="1" x14ac:dyDescent="0.25">
      <c r="A21" s="64"/>
    </row>
    <row r="22" spans="1:21" x14ac:dyDescent="0.25">
      <c r="A22" s="6" t="s">
        <v>509</v>
      </c>
      <c r="B22" s="7"/>
      <c r="C22" s="7"/>
      <c r="D22" s="7"/>
      <c r="E22" s="7"/>
      <c r="F22" s="7"/>
      <c r="G22" s="7"/>
      <c r="H22" s="7"/>
      <c r="I22" s="7"/>
      <c r="J22" s="7"/>
      <c r="K22" s="7"/>
      <c r="L22" s="7"/>
      <c r="M22" s="7"/>
      <c r="N22" s="7"/>
      <c r="O22" s="7"/>
      <c r="P22" s="7"/>
      <c r="Q22" s="7"/>
      <c r="R22" s="7"/>
      <c r="S22" s="7"/>
      <c r="T22" s="7"/>
      <c r="U22" s="7"/>
    </row>
    <row r="23" spans="1:21" x14ac:dyDescent="0.25">
      <c r="A23" s="6" t="s">
        <v>363</v>
      </c>
      <c r="B23" s="7"/>
      <c r="C23" s="7"/>
      <c r="D23" s="7"/>
      <c r="E23" s="7"/>
      <c r="F23" s="7"/>
      <c r="G23" s="7"/>
      <c r="H23" s="7"/>
      <c r="I23" s="7"/>
      <c r="J23" s="7"/>
      <c r="K23" s="7"/>
      <c r="L23" s="7"/>
      <c r="M23" s="7"/>
      <c r="N23" s="7"/>
      <c r="O23" s="7"/>
      <c r="P23" s="7"/>
      <c r="Q23" s="7"/>
      <c r="R23" s="7"/>
      <c r="S23" s="7"/>
      <c r="T23" s="7"/>
      <c r="U23" s="7"/>
    </row>
    <row r="24" spans="1:21" s="33" customFormat="1" x14ac:dyDescent="0.25">
      <c r="A24" s="17"/>
      <c r="B24" s="32"/>
      <c r="C24" s="32"/>
      <c r="D24" s="32"/>
      <c r="E24" s="32"/>
      <c r="F24" s="32"/>
      <c r="G24" s="32"/>
      <c r="H24" s="32"/>
      <c r="I24" s="32"/>
      <c r="J24" s="32"/>
      <c r="K24" s="32"/>
      <c r="L24" s="32"/>
      <c r="M24" s="32"/>
      <c r="N24" s="32"/>
      <c r="O24" s="32"/>
      <c r="P24" s="32"/>
      <c r="Q24" s="32"/>
    </row>
    <row r="25" spans="1:21" s="57" customFormat="1" ht="30.95" customHeight="1" x14ac:dyDescent="0.25">
      <c r="A25" s="45"/>
      <c r="B25" s="156">
        <v>2007</v>
      </c>
      <c r="C25" s="157"/>
      <c r="D25" s="156">
        <v>2008</v>
      </c>
      <c r="E25" s="157"/>
      <c r="F25" s="156">
        <v>2008</v>
      </c>
      <c r="G25" s="157"/>
      <c r="H25" s="156">
        <v>2009</v>
      </c>
      <c r="I25" s="157"/>
      <c r="J25" s="156">
        <v>2010</v>
      </c>
      <c r="K25" s="157"/>
      <c r="L25" s="156">
        <v>2011</v>
      </c>
      <c r="M25" s="157"/>
      <c r="N25" s="156">
        <v>2012</v>
      </c>
      <c r="O25" s="157"/>
      <c r="P25" s="156">
        <v>2013</v>
      </c>
      <c r="Q25" s="157"/>
      <c r="R25" s="156">
        <v>2014</v>
      </c>
      <c r="S25" s="157"/>
      <c r="T25" s="156">
        <v>2015</v>
      </c>
      <c r="U25" s="157"/>
    </row>
    <row r="26" spans="1:21" s="57" customFormat="1" ht="30.95" customHeight="1" x14ac:dyDescent="0.25">
      <c r="A26" s="45"/>
      <c r="B26" s="45" t="s">
        <v>122</v>
      </c>
      <c r="C26" s="45" t="s">
        <v>123</v>
      </c>
      <c r="D26" s="45" t="s">
        <v>122</v>
      </c>
      <c r="E26" s="45" t="s">
        <v>123</v>
      </c>
      <c r="F26" s="45" t="s">
        <v>122</v>
      </c>
      <c r="G26" s="45" t="s">
        <v>123</v>
      </c>
      <c r="H26" s="45" t="s">
        <v>122</v>
      </c>
      <c r="I26" s="45" t="s">
        <v>123</v>
      </c>
      <c r="J26" s="45" t="s">
        <v>122</v>
      </c>
      <c r="K26" s="45" t="s">
        <v>123</v>
      </c>
      <c r="L26" s="45" t="s">
        <v>122</v>
      </c>
      <c r="M26" s="45" t="s">
        <v>123</v>
      </c>
      <c r="N26" s="45" t="s">
        <v>122</v>
      </c>
      <c r="O26" s="45" t="s">
        <v>123</v>
      </c>
      <c r="P26" s="45" t="s">
        <v>122</v>
      </c>
      <c r="Q26" s="45" t="s">
        <v>123</v>
      </c>
      <c r="R26" s="45" t="s">
        <v>122</v>
      </c>
      <c r="S26" s="45" t="s">
        <v>123</v>
      </c>
      <c r="T26" s="45" t="s">
        <v>122</v>
      </c>
      <c r="U26" s="45" t="s">
        <v>123</v>
      </c>
    </row>
    <row r="27" spans="1:21" s="12" customFormat="1" ht="30.95" customHeight="1" x14ac:dyDescent="0.2">
      <c r="A27" s="21" t="s">
        <v>83</v>
      </c>
      <c r="B27" s="43">
        <v>14844</v>
      </c>
      <c r="C27" s="43">
        <v>18745</v>
      </c>
      <c r="D27" s="43">
        <v>13538</v>
      </c>
      <c r="E27" s="43">
        <v>17319</v>
      </c>
      <c r="F27" s="43">
        <v>14161</v>
      </c>
      <c r="G27" s="43">
        <v>17873</v>
      </c>
      <c r="H27" s="43">
        <v>15271</v>
      </c>
      <c r="I27" s="43">
        <v>19326</v>
      </c>
      <c r="J27" s="43">
        <v>14854</v>
      </c>
      <c r="K27" s="43">
        <v>18848</v>
      </c>
      <c r="L27" s="43">
        <v>15398</v>
      </c>
      <c r="M27" s="43">
        <v>21346</v>
      </c>
      <c r="N27" s="43">
        <v>14749</v>
      </c>
      <c r="O27" s="43">
        <v>19410</v>
      </c>
      <c r="P27" s="43">
        <v>15188</v>
      </c>
      <c r="Q27" s="43">
        <v>19768</v>
      </c>
      <c r="R27" s="43">
        <v>15731</v>
      </c>
      <c r="S27" s="43">
        <v>20822</v>
      </c>
      <c r="T27" s="43">
        <v>15356</v>
      </c>
      <c r="U27" s="43">
        <v>20091</v>
      </c>
    </row>
    <row r="28" spans="1:21" s="1" customFormat="1" ht="14.25" x14ac:dyDescent="0.2">
      <c r="A28" s="58" t="s">
        <v>120</v>
      </c>
    </row>
    <row r="29" spans="1:21" s="1" customFormat="1" x14ac:dyDescent="0.25">
      <c r="A29" s="64"/>
    </row>
    <row r="30" spans="1:21" x14ac:dyDescent="0.25">
      <c r="A30" s="6" t="s">
        <v>510</v>
      </c>
      <c r="B30" s="7"/>
      <c r="C30" s="7"/>
      <c r="D30" s="7"/>
      <c r="E30" s="7"/>
      <c r="F30" s="7"/>
      <c r="G30" s="7"/>
      <c r="H30" s="7"/>
      <c r="I30" s="7"/>
      <c r="J30" s="7"/>
      <c r="K30" s="7"/>
      <c r="L30" s="7"/>
      <c r="M30" s="7"/>
      <c r="N30" s="7"/>
      <c r="O30" s="7"/>
      <c r="P30" s="7"/>
      <c r="Q30" s="7"/>
      <c r="R30" s="7"/>
      <c r="S30" s="7"/>
      <c r="T30" s="7"/>
      <c r="U30" s="7"/>
    </row>
    <row r="31" spans="1:21" x14ac:dyDescent="0.25">
      <c r="A31" s="6" t="s">
        <v>364</v>
      </c>
      <c r="B31" s="7"/>
      <c r="C31" s="7"/>
      <c r="D31" s="7"/>
      <c r="E31" s="7"/>
      <c r="F31" s="7"/>
      <c r="G31" s="7"/>
      <c r="H31" s="7"/>
      <c r="I31" s="7"/>
      <c r="J31" s="7"/>
      <c r="K31" s="7"/>
      <c r="L31" s="7"/>
      <c r="M31" s="7"/>
      <c r="N31" s="7"/>
      <c r="O31" s="7"/>
      <c r="P31" s="7"/>
      <c r="Q31" s="7"/>
      <c r="R31" s="7"/>
      <c r="S31" s="7"/>
      <c r="T31" s="7"/>
      <c r="U31" s="7"/>
    </row>
    <row r="32" spans="1:21" s="33" customFormat="1" x14ac:dyDescent="0.25">
      <c r="A32" s="17"/>
      <c r="B32" s="32"/>
      <c r="C32" s="32"/>
      <c r="D32" s="32"/>
      <c r="E32" s="32"/>
      <c r="F32" s="32"/>
      <c r="G32" s="32"/>
      <c r="H32" s="32"/>
      <c r="I32" s="32"/>
      <c r="J32" s="32"/>
      <c r="K32" s="32"/>
      <c r="L32" s="32"/>
      <c r="M32" s="32"/>
      <c r="N32" s="32"/>
      <c r="O32" s="32"/>
      <c r="P32" s="32"/>
      <c r="Q32" s="32"/>
    </row>
    <row r="33" spans="1:17" s="57" customFormat="1" ht="30.95" customHeight="1" x14ac:dyDescent="0.2">
      <c r="A33" s="128"/>
      <c r="B33" s="128"/>
      <c r="C33" s="156" t="s">
        <v>83</v>
      </c>
      <c r="D33" s="157"/>
      <c r="E33" s="12"/>
      <c r="F33" s="12"/>
    </row>
    <row r="34" spans="1:17" s="35" customFormat="1" ht="30.95" customHeight="1" x14ac:dyDescent="0.2">
      <c r="A34" s="45"/>
      <c r="B34" s="45"/>
      <c r="C34" s="45" t="s">
        <v>122</v>
      </c>
      <c r="D34" s="45" t="s">
        <v>123</v>
      </c>
      <c r="E34" s="1"/>
      <c r="F34" s="1"/>
    </row>
    <row r="35" spans="1:17" s="1" customFormat="1" ht="30.95" customHeight="1" x14ac:dyDescent="0.2">
      <c r="A35" s="21" t="s">
        <v>14</v>
      </c>
      <c r="B35" s="21" t="s">
        <v>15</v>
      </c>
      <c r="C35" s="140">
        <v>3927</v>
      </c>
      <c r="D35" s="140">
        <v>5253</v>
      </c>
    </row>
    <row r="36" spans="1:17" s="1" customFormat="1" ht="30.95" customHeight="1" x14ac:dyDescent="0.2">
      <c r="A36" s="21"/>
      <c r="B36" s="21" t="s">
        <v>16</v>
      </c>
      <c r="C36" s="140">
        <v>11429</v>
      </c>
      <c r="D36" s="140">
        <v>14838</v>
      </c>
    </row>
    <row r="37" spans="1:17" s="1" customFormat="1" ht="30.95" customHeight="1" x14ac:dyDescent="0.2">
      <c r="A37" s="21" t="s">
        <v>17</v>
      </c>
      <c r="B37" s="21" t="s">
        <v>18</v>
      </c>
      <c r="C37" s="140">
        <v>7723</v>
      </c>
      <c r="D37" s="140">
        <v>9663</v>
      </c>
    </row>
    <row r="38" spans="1:17" s="1" customFormat="1" ht="30.95" customHeight="1" x14ac:dyDescent="0.2">
      <c r="A38" s="21"/>
      <c r="B38" s="21" t="s">
        <v>19</v>
      </c>
      <c r="C38" s="140">
        <v>3958</v>
      </c>
      <c r="D38" s="140">
        <v>5205</v>
      </c>
    </row>
    <row r="39" spans="1:17" s="1" customFormat="1" ht="30.95" customHeight="1" x14ac:dyDescent="0.2">
      <c r="A39" s="21"/>
      <c r="B39" s="21" t="s">
        <v>20</v>
      </c>
      <c r="C39" s="140">
        <v>1344</v>
      </c>
      <c r="D39" s="140">
        <v>1908</v>
      </c>
    </row>
    <row r="40" spans="1:17" s="1" customFormat="1" ht="30.95" customHeight="1" x14ac:dyDescent="0.2">
      <c r="A40" s="21"/>
      <c r="B40" s="21" t="s">
        <v>21</v>
      </c>
      <c r="C40" s="140">
        <v>1548</v>
      </c>
      <c r="D40" s="140">
        <v>2190</v>
      </c>
    </row>
    <row r="41" spans="1:17" s="1" customFormat="1" ht="30.95" customHeight="1" x14ac:dyDescent="0.2">
      <c r="A41" s="21"/>
      <c r="B41" s="21" t="s">
        <v>22</v>
      </c>
      <c r="C41" s="140">
        <v>783</v>
      </c>
      <c r="D41" s="140">
        <v>1125</v>
      </c>
    </row>
    <row r="42" spans="1:17" s="3" customFormat="1" ht="11.25" x14ac:dyDescent="0.2">
      <c r="A42" s="58" t="s">
        <v>120</v>
      </c>
    </row>
    <row r="43" spans="1:17" s="1" customFormat="1" x14ac:dyDescent="0.25">
      <c r="A43" s="64"/>
    </row>
    <row r="44" spans="1:17" s="1" customFormat="1" x14ac:dyDescent="0.25">
      <c r="A44" s="6" t="s">
        <v>511</v>
      </c>
      <c r="B44" s="30"/>
      <c r="C44" s="30"/>
      <c r="D44" s="30"/>
      <c r="E44" s="30"/>
      <c r="F44" s="30"/>
      <c r="G44" s="30"/>
      <c r="H44" s="30"/>
      <c r="I44" s="30"/>
      <c r="J44" s="30"/>
      <c r="K44" s="30"/>
      <c r="L44" s="30"/>
      <c r="M44" s="30"/>
      <c r="N44" s="30"/>
      <c r="O44" s="30"/>
      <c r="P44" s="30"/>
      <c r="Q44" s="30"/>
    </row>
    <row r="45" spans="1:17" s="1" customFormat="1" x14ac:dyDescent="0.25">
      <c r="A45" s="6" t="s">
        <v>365</v>
      </c>
      <c r="B45" s="30"/>
      <c r="C45" s="30"/>
      <c r="D45" s="30"/>
      <c r="E45" s="30"/>
      <c r="F45" s="30"/>
      <c r="G45" s="30"/>
      <c r="H45" s="30"/>
      <c r="I45" s="30"/>
      <c r="J45" s="30"/>
      <c r="K45" s="30"/>
      <c r="L45" s="30"/>
      <c r="M45" s="30"/>
      <c r="N45" s="30"/>
      <c r="O45" s="30"/>
      <c r="P45" s="30"/>
      <c r="Q45" s="30"/>
    </row>
    <row r="46" spans="1:17" s="33" customFormat="1" x14ac:dyDescent="0.25">
      <c r="A46" s="17"/>
      <c r="B46" s="32"/>
      <c r="C46" s="32"/>
      <c r="D46" s="32"/>
      <c r="E46" s="32"/>
      <c r="F46" s="32"/>
      <c r="G46" s="32"/>
      <c r="H46" s="32"/>
      <c r="I46" s="32"/>
      <c r="J46" s="32"/>
      <c r="K46" s="32"/>
      <c r="L46" s="32"/>
      <c r="M46" s="32"/>
      <c r="N46" s="32"/>
      <c r="O46" s="32"/>
      <c r="P46" s="32"/>
      <c r="Q46" s="32"/>
    </row>
    <row r="47" spans="1:17" s="57" customFormat="1" ht="30.95" customHeight="1" x14ac:dyDescent="0.2">
      <c r="A47" s="45"/>
      <c r="B47" s="45"/>
      <c r="C47" s="156" t="s">
        <v>83</v>
      </c>
      <c r="D47" s="157"/>
      <c r="E47" s="12"/>
      <c r="F47" s="12"/>
    </row>
    <row r="48" spans="1:17" s="57" customFormat="1" ht="30.95" customHeight="1" x14ac:dyDescent="0.2">
      <c r="A48" s="45"/>
      <c r="B48" s="45"/>
      <c r="C48" s="45" t="s">
        <v>122</v>
      </c>
      <c r="D48" s="45" t="s">
        <v>123</v>
      </c>
      <c r="E48" s="12"/>
      <c r="F48" s="12"/>
    </row>
    <row r="49" spans="1:17" s="12" customFormat="1" ht="30.95" customHeight="1" x14ac:dyDescent="0.2">
      <c r="A49" s="21" t="s">
        <v>134</v>
      </c>
      <c r="B49" s="21" t="s">
        <v>135</v>
      </c>
      <c r="C49" s="43">
        <v>250</v>
      </c>
      <c r="D49" s="43">
        <v>318</v>
      </c>
    </row>
    <row r="50" spans="1:17" s="12" customFormat="1" ht="30.95" customHeight="1" x14ac:dyDescent="0.2">
      <c r="A50" s="21"/>
      <c r="B50" s="21" t="s">
        <v>136</v>
      </c>
      <c r="C50" s="43">
        <v>417</v>
      </c>
      <c r="D50" s="43">
        <v>577</v>
      </c>
    </row>
    <row r="51" spans="1:17" s="12" customFormat="1" ht="30.95" customHeight="1" x14ac:dyDescent="0.2">
      <c r="A51" s="21"/>
      <c r="B51" s="21" t="s">
        <v>51</v>
      </c>
      <c r="C51" s="43">
        <v>701</v>
      </c>
      <c r="D51" s="43">
        <v>952</v>
      </c>
    </row>
    <row r="52" spans="1:17" s="12" customFormat="1" ht="30.95" customHeight="1" x14ac:dyDescent="0.2">
      <c r="A52" s="21"/>
      <c r="B52" s="21" t="s">
        <v>54</v>
      </c>
      <c r="C52" s="43">
        <v>3661</v>
      </c>
      <c r="D52" s="43">
        <v>4862</v>
      </c>
    </row>
    <row r="53" spans="1:17" s="12" customFormat="1" ht="30.95" customHeight="1" x14ac:dyDescent="0.2">
      <c r="A53" s="21"/>
      <c r="B53" s="21" t="s">
        <v>55</v>
      </c>
      <c r="C53" s="43">
        <v>8632</v>
      </c>
      <c r="D53" s="43">
        <v>11311</v>
      </c>
    </row>
    <row r="54" spans="1:17" s="12" customFormat="1" ht="30.95" customHeight="1" x14ac:dyDescent="0.2">
      <c r="A54" s="21"/>
      <c r="B54" s="21" t="s">
        <v>56</v>
      </c>
      <c r="C54" s="43">
        <v>3015</v>
      </c>
      <c r="D54" s="43">
        <v>3848</v>
      </c>
    </row>
    <row r="55" spans="1:17" s="12" customFormat="1" ht="30.95" customHeight="1" x14ac:dyDescent="0.2">
      <c r="A55" s="21"/>
      <c r="B55" s="21" t="s">
        <v>58</v>
      </c>
      <c r="C55" s="43">
        <v>10891</v>
      </c>
      <c r="D55" s="43">
        <v>14192</v>
      </c>
    </row>
    <row r="56" spans="1:17" s="12" customFormat="1" ht="30.95" customHeight="1" x14ac:dyDescent="0.2">
      <c r="A56" s="21"/>
      <c r="B56" s="21" t="s">
        <v>59</v>
      </c>
      <c r="C56" s="43">
        <v>4236</v>
      </c>
      <c r="D56" s="43">
        <v>5578</v>
      </c>
    </row>
    <row r="57" spans="1:17" s="12" customFormat="1" ht="30.95" customHeight="1" x14ac:dyDescent="0.2">
      <c r="A57" s="21"/>
      <c r="B57" s="21" t="s">
        <v>137</v>
      </c>
      <c r="C57" s="43">
        <v>206</v>
      </c>
      <c r="D57" s="43">
        <v>290</v>
      </c>
    </row>
    <row r="58" spans="1:17" s="3" customFormat="1" ht="11.25" x14ac:dyDescent="0.2">
      <c r="A58" s="58" t="s">
        <v>342</v>
      </c>
    </row>
    <row r="59" spans="1:17" s="1" customFormat="1" x14ac:dyDescent="0.25">
      <c r="A59" s="64"/>
    </row>
    <row r="60" spans="1:17" s="1" customFormat="1" x14ac:dyDescent="0.25">
      <c r="A60" s="6" t="s">
        <v>512</v>
      </c>
      <c r="B60" s="30"/>
      <c r="C60" s="30"/>
      <c r="D60" s="30"/>
      <c r="E60" s="30"/>
      <c r="F60" s="30"/>
      <c r="G60" s="30"/>
      <c r="H60" s="30"/>
      <c r="I60" s="30"/>
      <c r="J60" s="30"/>
      <c r="K60" s="30"/>
      <c r="L60" s="30"/>
      <c r="M60" s="30"/>
      <c r="N60" s="30"/>
      <c r="O60" s="30"/>
      <c r="P60" s="30"/>
      <c r="Q60" s="30"/>
    </row>
    <row r="61" spans="1:17" s="1" customFormat="1" x14ac:dyDescent="0.25">
      <c r="A61" s="6" t="s">
        <v>366</v>
      </c>
      <c r="B61" s="30"/>
      <c r="C61" s="30"/>
      <c r="D61" s="30"/>
      <c r="E61" s="30"/>
      <c r="F61" s="30"/>
      <c r="G61" s="30"/>
      <c r="H61" s="30"/>
      <c r="I61" s="30"/>
      <c r="J61" s="30"/>
      <c r="K61" s="30"/>
      <c r="L61" s="30"/>
      <c r="M61" s="30"/>
      <c r="N61" s="30"/>
      <c r="O61" s="30"/>
      <c r="P61" s="30"/>
      <c r="Q61" s="30"/>
    </row>
    <row r="62" spans="1:17" s="33" customFormat="1" x14ac:dyDescent="0.25">
      <c r="A62" s="17"/>
      <c r="B62" s="32"/>
      <c r="C62" s="32"/>
      <c r="D62" s="32"/>
      <c r="E62" s="32"/>
      <c r="F62" s="32"/>
      <c r="G62" s="32"/>
      <c r="H62" s="32"/>
      <c r="I62" s="32"/>
      <c r="J62" s="32"/>
      <c r="K62" s="32"/>
      <c r="L62" s="32"/>
      <c r="M62" s="32"/>
      <c r="N62" s="32"/>
      <c r="O62" s="32"/>
      <c r="P62" s="32"/>
      <c r="Q62" s="32"/>
    </row>
    <row r="63" spans="1:17" s="57" customFormat="1" ht="30.95" customHeight="1" x14ac:dyDescent="0.2">
      <c r="A63" s="45"/>
      <c r="B63" s="156" t="s">
        <v>83</v>
      </c>
      <c r="C63" s="157"/>
      <c r="D63" s="12"/>
      <c r="E63" s="12"/>
    </row>
    <row r="64" spans="1:17" s="57" customFormat="1" ht="30.95" customHeight="1" x14ac:dyDescent="0.2">
      <c r="A64" s="45"/>
      <c r="B64" s="45" t="s">
        <v>122</v>
      </c>
      <c r="C64" s="45" t="s">
        <v>123</v>
      </c>
      <c r="D64" s="12"/>
      <c r="E64" s="12"/>
    </row>
    <row r="65" spans="1:17" s="12" customFormat="1" ht="30.95" customHeight="1" x14ac:dyDescent="0.2">
      <c r="A65" s="21" t="s">
        <v>31</v>
      </c>
      <c r="B65" s="43">
        <v>4733</v>
      </c>
      <c r="C65" s="43">
        <v>6137</v>
      </c>
    </row>
    <row r="66" spans="1:17" s="12" customFormat="1" ht="30.95" customHeight="1" x14ac:dyDescent="0.2">
      <c r="A66" s="21" t="s">
        <v>32</v>
      </c>
      <c r="B66" s="43">
        <v>4078</v>
      </c>
      <c r="C66" s="43">
        <v>5231</v>
      </c>
    </row>
    <row r="67" spans="1:17" s="12" customFormat="1" ht="30.95" customHeight="1" x14ac:dyDescent="0.2">
      <c r="A67" s="21" t="s">
        <v>33</v>
      </c>
      <c r="B67" s="43">
        <v>2964</v>
      </c>
      <c r="C67" s="43">
        <v>3980</v>
      </c>
    </row>
    <row r="68" spans="1:17" s="12" customFormat="1" ht="30.95" customHeight="1" x14ac:dyDescent="0.2">
      <c r="A68" s="21" t="s">
        <v>34</v>
      </c>
      <c r="B68" s="43">
        <v>1541</v>
      </c>
      <c r="C68" s="43">
        <v>2033</v>
      </c>
    </row>
    <row r="69" spans="1:17" s="12" customFormat="1" ht="30.95" customHeight="1" x14ac:dyDescent="0.2">
      <c r="A69" s="21" t="s">
        <v>35</v>
      </c>
      <c r="B69" s="43">
        <v>1310</v>
      </c>
      <c r="C69" s="43">
        <v>1741</v>
      </c>
    </row>
    <row r="70" spans="1:17" s="12" customFormat="1" ht="30.95" customHeight="1" x14ac:dyDescent="0.2">
      <c r="A70" s="21" t="s">
        <v>36</v>
      </c>
      <c r="B70" s="43">
        <v>202</v>
      </c>
      <c r="C70" s="43">
        <v>270</v>
      </c>
    </row>
    <row r="71" spans="1:17" s="12" customFormat="1" ht="30.95" customHeight="1" x14ac:dyDescent="0.2">
      <c r="A71" s="21" t="s">
        <v>37</v>
      </c>
      <c r="B71" s="43">
        <v>147</v>
      </c>
      <c r="C71" s="43">
        <v>204</v>
      </c>
    </row>
    <row r="72" spans="1:17" s="12" customFormat="1" ht="30.95" customHeight="1" x14ac:dyDescent="0.2">
      <c r="A72" s="21" t="s">
        <v>38</v>
      </c>
      <c r="B72" s="43">
        <v>360</v>
      </c>
      <c r="C72" s="43">
        <v>466</v>
      </c>
    </row>
    <row r="73" spans="1:17" s="3" customFormat="1" ht="11.25" x14ac:dyDescent="0.2">
      <c r="A73" s="58" t="s">
        <v>120</v>
      </c>
    </row>
    <row r="74" spans="1:17" s="1" customFormat="1" x14ac:dyDescent="0.25">
      <c r="A74" s="64"/>
    </row>
    <row r="75" spans="1:17" s="1" customFormat="1" x14ac:dyDescent="0.25">
      <c r="A75" s="6" t="s">
        <v>513</v>
      </c>
      <c r="B75" s="30"/>
      <c r="C75" s="30"/>
      <c r="D75" s="30"/>
      <c r="E75" s="30"/>
      <c r="F75" s="30"/>
      <c r="G75" s="30"/>
      <c r="H75" s="30"/>
      <c r="I75" s="30"/>
      <c r="J75" s="30"/>
      <c r="K75" s="30"/>
      <c r="L75" s="30"/>
      <c r="M75" s="30"/>
      <c r="N75" s="30"/>
      <c r="O75" s="30"/>
      <c r="P75" s="30"/>
      <c r="Q75" s="30"/>
    </row>
    <row r="76" spans="1:17" s="1" customFormat="1" x14ac:dyDescent="0.25">
      <c r="A76" s="6" t="s">
        <v>367</v>
      </c>
      <c r="B76" s="30"/>
      <c r="C76" s="30"/>
      <c r="D76" s="30"/>
      <c r="E76" s="30"/>
      <c r="F76" s="30"/>
      <c r="G76" s="30"/>
      <c r="H76" s="30"/>
      <c r="I76" s="30"/>
      <c r="J76" s="30"/>
      <c r="K76" s="30"/>
      <c r="L76" s="30"/>
      <c r="M76" s="30"/>
      <c r="N76" s="30"/>
      <c r="O76" s="30"/>
      <c r="P76" s="30"/>
      <c r="Q76" s="30"/>
    </row>
    <row r="77" spans="1:17" s="33" customFormat="1" x14ac:dyDescent="0.25">
      <c r="A77" s="17"/>
      <c r="B77" s="32"/>
      <c r="C77" s="32"/>
      <c r="D77" s="32"/>
      <c r="E77" s="32"/>
      <c r="F77" s="32"/>
      <c r="G77" s="32"/>
      <c r="H77" s="32"/>
      <c r="I77" s="32"/>
      <c r="J77" s="32"/>
      <c r="K77" s="32"/>
      <c r="L77" s="32"/>
      <c r="M77" s="32"/>
      <c r="N77" s="32"/>
      <c r="O77" s="32"/>
      <c r="P77" s="32"/>
      <c r="Q77" s="32"/>
    </row>
    <row r="78" spans="1:17" s="57" customFormat="1" ht="30.95" customHeight="1" x14ac:dyDescent="0.25">
      <c r="A78" s="45"/>
      <c r="B78" s="45" t="s">
        <v>122</v>
      </c>
      <c r="C78" s="45" t="s">
        <v>123</v>
      </c>
    </row>
    <row r="79" spans="1:17" s="12" customFormat="1" ht="30.95" customHeight="1" x14ac:dyDescent="0.2">
      <c r="A79" s="21" t="s">
        <v>63</v>
      </c>
      <c r="B79" s="43">
        <v>5808</v>
      </c>
      <c r="C79" s="43">
        <v>7320</v>
      </c>
    </row>
    <row r="80" spans="1:17" s="12" customFormat="1" ht="30.95" customHeight="1" x14ac:dyDescent="0.2">
      <c r="A80" s="21" t="s">
        <v>64</v>
      </c>
      <c r="B80" s="43">
        <v>4331</v>
      </c>
      <c r="C80" s="43">
        <v>5600</v>
      </c>
    </row>
    <row r="81" spans="1:17" s="12" customFormat="1" ht="30.95" customHeight="1" x14ac:dyDescent="0.2">
      <c r="A81" s="21" t="s">
        <v>65</v>
      </c>
      <c r="B81" s="43">
        <v>2683</v>
      </c>
      <c r="C81" s="43">
        <v>3725</v>
      </c>
    </row>
    <row r="82" spans="1:17" s="12" customFormat="1" ht="30.95" customHeight="1" x14ac:dyDescent="0.2">
      <c r="A82" s="21" t="s">
        <v>66</v>
      </c>
      <c r="B82" s="43">
        <v>821</v>
      </c>
      <c r="C82" s="43">
        <v>1119</v>
      </c>
    </row>
    <row r="83" spans="1:17" s="12" customFormat="1" ht="30.95" customHeight="1" x14ac:dyDescent="0.2">
      <c r="A83" s="21" t="s">
        <v>138</v>
      </c>
      <c r="B83" s="43">
        <v>39</v>
      </c>
      <c r="C83" s="43">
        <v>58</v>
      </c>
    </row>
    <row r="84" spans="1:17" s="12" customFormat="1" ht="30.95" customHeight="1" x14ac:dyDescent="0.2">
      <c r="A84" s="21" t="s">
        <v>68</v>
      </c>
      <c r="B84" s="43">
        <v>1674</v>
      </c>
      <c r="C84" s="43">
        <v>2269</v>
      </c>
    </row>
    <row r="85" spans="1:17" s="1" customFormat="1" ht="14.25" x14ac:dyDescent="0.2">
      <c r="A85" s="58" t="s">
        <v>141</v>
      </c>
      <c r="B85" s="31"/>
      <c r="C85" s="31"/>
    </row>
    <row r="86" spans="1:17" s="1" customFormat="1" x14ac:dyDescent="0.25">
      <c r="A86" s="64"/>
    </row>
    <row r="87" spans="1:17" s="1" customFormat="1" x14ac:dyDescent="0.25">
      <c r="A87" s="6" t="s">
        <v>514</v>
      </c>
      <c r="B87" s="30"/>
      <c r="C87" s="30"/>
      <c r="D87" s="30"/>
      <c r="E87" s="30"/>
      <c r="F87" s="30"/>
      <c r="G87" s="30"/>
      <c r="H87" s="30"/>
      <c r="I87" s="30"/>
      <c r="J87" s="30"/>
      <c r="K87" s="30"/>
      <c r="L87" s="30"/>
      <c r="M87" s="30"/>
      <c r="N87" s="30"/>
      <c r="O87" s="30"/>
      <c r="P87" s="30"/>
      <c r="Q87" s="30"/>
    </row>
    <row r="88" spans="1:17" s="1" customFormat="1" x14ac:dyDescent="0.25">
      <c r="A88" s="6" t="s">
        <v>368</v>
      </c>
      <c r="B88" s="30"/>
      <c r="C88" s="30"/>
      <c r="D88" s="30"/>
      <c r="E88" s="30"/>
      <c r="F88" s="30"/>
      <c r="G88" s="30"/>
      <c r="H88" s="30"/>
      <c r="I88" s="30"/>
      <c r="J88" s="30"/>
      <c r="K88" s="30"/>
      <c r="L88" s="30"/>
      <c r="M88" s="30"/>
      <c r="N88" s="30"/>
      <c r="O88" s="30"/>
      <c r="P88" s="30"/>
      <c r="Q88" s="30"/>
    </row>
    <row r="89" spans="1:17" s="33" customFormat="1" x14ac:dyDescent="0.25">
      <c r="A89" s="17"/>
      <c r="B89" s="32"/>
      <c r="C89" s="32"/>
      <c r="D89" s="32"/>
      <c r="E89" s="32"/>
      <c r="F89" s="32"/>
      <c r="G89" s="32"/>
      <c r="H89" s="32"/>
      <c r="I89" s="32"/>
      <c r="J89" s="32"/>
      <c r="K89" s="32"/>
      <c r="L89" s="32"/>
      <c r="M89" s="32"/>
      <c r="N89" s="32"/>
      <c r="O89" s="32"/>
      <c r="P89" s="32"/>
      <c r="Q89" s="32"/>
    </row>
    <row r="90" spans="1:17" s="57" customFormat="1" ht="30.95" customHeight="1" x14ac:dyDescent="0.25">
      <c r="A90" s="45"/>
      <c r="B90" s="45" t="s">
        <v>122</v>
      </c>
      <c r="C90" s="45" t="s">
        <v>123</v>
      </c>
    </row>
    <row r="91" spans="1:17" s="12" customFormat="1" ht="30.95" customHeight="1" x14ac:dyDescent="0.2">
      <c r="A91" s="21" t="s">
        <v>139</v>
      </c>
      <c r="B91" s="43">
        <v>230</v>
      </c>
      <c r="C91" s="43">
        <v>319</v>
      </c>
    </row>
    <row r="92" spans="1:17" s="12" customFormat="1" ht="30.95" customHeight="1" x14ac:dyDescent="0.2">
      <c r="A92" s="21" t="s">
        <v>74</v>
      </c>
      <c r="B92" s="43">
        <v>432</v>
      </c>
      <c r="C92" s="43">
        <v>569</v>
      </c>
    </row>
    <row r="93" spans="1:17" s="12" customFormat="1" ht="30.95" customHeight="1" x14ac:dyDescent="0.2">
      <c r="A93" s="21" t="s">
        <v>75</v>
      </c>
      <c r="B93" s="43">
        <v>887</v>
      </c>
      <c r="C93" s="43">
        <v>1126</v>
      </c>
    </row>
    <row r="94" spans="1:17" s="12" customFormat="1" ht="30.95" customHeight="1" x14ac:dyDescent="0.2">
      <c r="A94" s="21" t="s">
        <v>76</v>
      </c>
      <c r="B94" s="43">
        <v>1080</v>
      </c>
      <c r="C94" s="43">
        <v>1343</v>
      </c>
    </row>
    <row r="95" spans="1:17" s="12" customFormat="1" ht="30.95" customHeight="1" x14ac:dyDescent="0.2">
      <c r="A95" s="21" t="s">
        <v>77</v>
      </c>
      <c r="B95" s="43">
        <v>964</v>
      </c>
      <c r="C95" s="43">
        <v>1159</v>
      </c>
    </row>
    <row r="96" spans="1:17" s="12" customFormat="1" ht="30.95" customHeight="1" x14ac:dyDescent="0.2">
      <c r="A96" s="21" t="s">
        <v>78</v>
      </c>
      <c r="B96" s="43">
        <v>465</v>
      </c>
      <c r="C96" s="43">
        <v>542</v>
      </c>
    </row>
    <row r="97" spans="1:17" s="12" customFormat="1" ht="30.95" customHeight="1" x14ac:dyDescent="0.2">
      <c r="A97" s="21" t="s">
        <v>79</v>
      </c>
      <c r="B97" s="43">
        <v>1750</v>
      </c>
      <c r="C97" s="43">
        <v>2262</v>
      </c>
    </row>
    <row r="98" spans="1:17" s="3" customFormat="1" ht="11.25" x14ac:dyDescent="0.2">
      <c r="A98" s="58" t="s">
        <v>140</v>
      </c>
    </row>
    <row r="99" spans="1:17" s="1" customFormat="1" x14ac:dyDescent="0.25">
      <c r="A99" s="64"/>
    </row>
    <row r="100" spans="1:17" s="1" customFormat="1" x14ac:dyDescent="0.25">
      <c r="A100" s="6" t="s">
        <v>515</v>
      </c>
      <c r="B100" s="30"/>
      <c r="C100" s="30"/>
      <c r="D100" s="30"/>
      <c r="E100" s="30"/>
      <c r="F100" s="30"/>
      <c r="G100" s="30"/>
      <c r="H100" s="30"/>
      <c r="I100" s="30"/>
      <c r="J100" s="30"/>
      <c r="K100" s="30"/>
      <c r="L100" s="30"/>
      <c r="M100" s="30"/>
      <c r="N100" s="30"/>
      <c r="O100" s="30"/>
      <c r="P100" s="30"/>
      <c r="Q100" s="30"/>
    </row>
    <row r="101" spans="1:17" s="1" customFormat="1" x14ac:dyDescent="0.25">
      <c r="A101" s="6" t="s">
        <v>369</v>
      </c>
      <c r="B101" s="30"/>
      <c r="C101" s="30"/>
      <c r="D101" s="30"/>
      <c r="E101" s="30"/>
      <c r="F101" s="30"/>
      <c r="G101" s="30"/>
      <c r="H101" s="30"/>
      <c r="I101" s="30"/>
      <c r="J101" s="30"/>
      <c r="K101" s="30"/>
      <c r="L101" s="30"/>
      <c r="M101" s="30"/>
      <c r="N101" s="30"/>
      <c r="O101" s="30"/>
      <c r="P101" s="30"/>
      <c r="Q101" s="30"/>
    </row>
    <row r="102" spans="1:17" s="33" customFormat="1" x14ac:dyDescent="0.25">
      <c r="A102" s="17"/>
      <c r="B102" s="32"/>
      <c r="C102" s="32"/>
      <c r="D102" s="32"/>
      <c r="E102" s="32"/>
      <c r="F102" s="32"/>
      <c r="G102" s="32"/>
      <c r="H102" s="32"/>
      <c r="I102" s="32"/>
      <c r="J102" s="32"/>
      <c r="K102" s="32"/>
      <c r="L102" s="32"/>
      <c r="M102" s="32"/>
      <c r="N102" s="32"/>
      <c r="O102" s="32"/>
      <c r="P102" s="32"/>
      <c r="Q102" s="32"/>
    </row>
    <row r="103" spans="1:17" s="57" customFormat="1" ht="30.95" customHeight="1" x14ac:dyDescent="0.2">
      <c r="A103" s="45"/>
      <c r="B103" s="45"/>
      <c r="C103" s="156" t="s">
        <v>83</v>
      </c>
      <c r="D103" s="157"/>
      <c r="E103" s="12"/>
      <c r="F103" s="12"/>
    </row>
    <row r="104" spans="1:17" s="57" customFormat="1" ht="30.95" customHeight="1" x14ac:dyDescent="0.2">
      <c r="A104" s="45"/>
      <c r="B104" s="45"/>
      <c r="C104" s="45" t="s">
        <v>122</v>
      </c>
      <c r="D104" s="45" t="s">
        <v>123</v>
      </c>
      <c r="E104" s="12"/>
      <c r="F104" s="12"/>
    </row>
    <row r="105" spans="1:17" s="12" customFormat="1" ht="30.95" customHeight="1" x14ac:dyDescent="0.2">
      <c r="A105" s="21" t="s">
        <v>142</v>
      </c>
      <c r="B105" s="104" t="s">
        <v>99</v>
      </c>
      <c r="C105" s="43">
        <v>13056</v>
      </c>
      <c r="D105" s="43">
        <v>16184</v>
      </c>
    </row>
    <row r="106" spans="1:17" s="12" customFormat="1" ht="30.95" customHeight="1" x14ac:dyDescent="0.2">
      <c r="A106" s="21"/>
      <c r="B106" s="104" t="s">
        <v>100</v>
      </c>
      <c r="C106" s="43">
        <v>2300</v>
      </c>
      <c r="D106" s="43">
        <v>3907</v>
      </c>
    </row>
    <row r="107" spans="1:17" s="12" customFormat="1" ht="30.95" customHeight="1" x14ac:dyDescent="0.2">
      <c r="A107" s="21" t="s">
        <v>143</v>
      </c>
      <c r="B107" s="104" t="s">
        <v>101</v>
      </c>
      <c r="C107" s="43">
        <v>9324</v>
      </c>
      <c r="D107" s="43">
        <v>11825</v>
      </c>
    </row>
    <row r="108" spans="1:17" s="12" customFormat="1" ht="30.95" customHeight="1" x14ac:dyDescent="0.2">
      <c r="A108" s="21"/>
      <c r="B108" s="104" t="s">
        <v>102</v>
      </c>
      <c r="C108" s="43">
        <v>3332</v>
      </c>
      <c r="D108" s="43">
        <v>4989</v>
      </c>
    </row>
    <row r="109" spans="1:17" s="12" customFormat="1" ht="30.95" customHeight="1" x14ac:dyDescent="0.2">
      <c r="A109" s="21"/>
      <c r="B109" s="104" t="s">
        <v>103</v>
      </c>
      <c r="C109" s="43">
        <v>2700</v>
      </c>
      <c r="D109" s="43">
        <v>3277</v>
      </c>
    </row>
    <row r="110" spans="1:17" x14ac:dyDescent="0.25">
      <c r="A110" s="58" t="s">
        <v>120</v>
      </c>
    </row>
  </sheetData>
  <mergeCells count="24">
    <mergeCell ref="N7:O7"/>
    <mergeCell ref="P7:Q7"/>
    <mergeCell ref="R7:S7"/>
    <mergeCell ref="T7:U7"/>
    <mergeCell ref="B7:C7"/>
    <mergeCell ref="D7:E7"/>
    <mergeCell ref="F7:G7"/>
    <mergeCell ref="H7:I7"/>
    <mergeCell ref="J7:K7"/>
    <mergeCell ref="L7:M7"/>
    <mergeCell ref="P25:Q25"/>
    <mergeCell ref="C47:D47"/>
    <mergeCell ref="B63:C63"/>
    <mergeCell ref="R25:S25"/>
    <mergeCell ref="T25:U25"/>
    <mergeCell ref="N25:O25"/>
    <mergeCell ref="C33:D33"/>
    <mergeCell ref="F25:G25"/>
    <mergeCell ref="H25:I25"/>
    <mergeCell ref="C103:D103"/>
    <mergeCell ref="B25:C25"/>
    <mergeCell ref="D25:E25"/>
    <mergeCell ref="J25:K25"/>
    <mergeCell ref="L25:M2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U70"/>
  <sheetViews>
    <sheetView topLeftCell="A46" workbookViewId="0">
      <selection activeCell="F53" sqref="F53"/>
    </sheetView>
  </sheetViews>
  <sheetFormatPr defaultRowHeight="15" x14ac:dyDescent="0.25"/>
  <cols>
    <col min="1" max="1" width="65.7109375" style="59" customWidth="1"/>
    <col min="2" max="21" width="20.7109375" customWidth="1"/>
  </cols>
  <sheetData>
    <row r="1" spans="1:21" s="8" customFormat="1" ht="60" customHeight="1" x14ac:dyDescent="0.25">
      <c r="A1" s="8" t="s">
        <v>144</v>
      </c>
    </row>
    <row r="4" spans="1:21" x14ac:dyDescent="0.25">
      <c r="A4" s="6" t="s">
        <v>495</v>
      </c>
      <c r="B4" s="7"/>
      <c r="C4" s="7"/>
      <c r="D4" s="7"/>
      <c r="E4" s="7"/>
      <c r="F4" s="7"/>
      <c r="G4" s="7"/>
      <c r="H4" s="7"/>
      <c r="I4" s="7"/>
      <c r="J4" s="7"/>
      <c r="K4" s="7"/>
      <c r="L4" s="7"/>
      <c r="M4" s="7"/>
      <c r="N4" s="7"/>
      <c r="O4" s="7"/>
      <c r="P4" s="7"/>
      <c r="Q4" s="7"/>
      <c r="R4" s="7"/>
      <c r="S4" s="7"/>
      <c r="T4" s="7"/>
      <c r="U4" s="7"/>
    </row>
    <row r="5" spans="1:21" x14ac:dyDescent="0.25">
      <c r="A5" s="6" t="s">
        <v>370</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57" customFormat="1" ht="30.95" customHeight="1" x14ac:dyDescent="0.25">
      <c r="A7" s="45"/>
      <c r="B7" s="45">
        <v>2008</v>
      </c>
      <c r="C7" s="45">
        <v>2009</v>
      </c>
      <c r="D7" s="45">
        <v>2010</v>
      </c>
      <c r="E7" s="45">
        <v>2011</v>
      </c>
      <c r="F7" s="45">
        <v>2012</v>
      </c>
      <c r="G7" s="45">
        <v>2013</v>
      </c>
      <c r="H7" s="45">
        <v>2014</v>
      </c>
      <c r="I7" s="45">
        <v>2015</v>
      </c>
      <c r="J7" s="45">
        <v>2016</v>
      </c>
      <c r="K7" s="45">
        <v>2016</v>
      </c>
    </row>
    <row r="8" spans="1:21" s="12" customFormat="1" ht="30.95" customHeight="1" x14ac:dyDescent="0.2">
      <c r="A8" s="21" t="s">
        <v>145</v>
      </c>
      <c r="B8" s="40">
        <v>0.91659999999999997</v>
      </c>
      <c r="C8" s="40">
        <v>0.91510000000000002</v>
      </c>
      <c r="D8" s="40">
        <v>0.91290000000000004</v>
      </c>
      <c r="E8" s="40">
        <v>0.90920000000000001</v>
      </c>
      <c r="F8" s="40">
        <v>0.9052</v>
      </c>
      <c r="G8" s="40">
        <v>0.90329999999999999</v>
      </c>
      <c r="H8" s="40">
        <v>0.9043000000000001</v>
      </c>
      <c r="I8" s="40">
        <v>0.89760000000000006</v>
      </c>
      <c r="J8" s="40">
        <v>0.89729999999999999</v>
      </c>
      <c r="K8" s="40">
        <v>0.89729999999999999</v>
      </c>
    </row>
    <row r="9" spans="1:21" s="12" customFormat="1" ht="30.95" customHeight="1" x14ac:dyDescent="0.2">
      <c r="A9" s="21" t="s">
        <v>146</v>
      </c>
      <c r="B9" s="40">
        <v>0.88249999999999995</v>
      </c>
      <c r="C9" s="40">
        <v>0.88280000000000003</v>
      </c>
      <c r="D9" s="40">
        <v>0.88090000000000002</v>
      </c>
      <c r="E9" s="40">
        <v>0.87819999999999998</v>
      </c>
      <c r="F9" s="40">
        <v>0.87749999999999995</v>
      </c>
      <c r="G9" s="40">
        <v>0.87269999999999992</v>
      </c>
      <c r="H9" s="40">
        <v>0.87319999999999998</v>
      </c>
      <c r="I9" s="40">
        <v>0.87390000000000001</v>
      </c>
      <c r="J9" s="40">
        <v>0.87719999999999998</v>
      </c>
      <c r="K9" s="40">
        <v>0.87719999999999998</v>
      </c>
    </row>
    <row r="10" spans="1:21" x14ac:dyDescent="0.25">
      <c r="A10" s="58" t="s">
        <v>147</v>
      </c>
    </row>
    <row r="12" spans="1:21" x14ac:dyDescent="0.25">
      <c r="A12" s="6" t="s">
        <v>516</v>
      </c>
      <c r="B12" s="7"/>
      <c r="C12" s="7"/>
      <c r="D12" s="7"/>
      <c r="E12" s="7"/>
      <c r="F12" s="7"/>
      <c r="G12" s="7"/>
      <c r="H12" s="7"/>
      <c r="I12" s="7"/>
      <c r="J12" s="7"/>
      <c r="K12" s="7"/>
      <c r="L12" s="7"/>
      <c r="M12" s="7"/>
      <c r="N12" s="7"/>
      <c r="O12" s="7"/>
      <c r="P12" s="7"/>
      <c r="Q12" s="7"/>
      <c r="R12" s="7"/>
      <c r="S12" s="7"/>
      <c r="T12" s="7"/>
      <c r="U12" s="7"/>
    </row>
    <row r="13" spans="1:21" x14ac:dyDescent="0.25">
      <c r="A13" s="6" t="s">
        <v>371</v>
      </c>
      <c r="B13" s="7"/>
      <c r="C13" s="7"/>
      <c r="D13" s="7"/>
      <c r="E13" s="7"/>
      <c r="F13" s="7"/>
      <c r="G13" s="7"/>
      <c r="H13" s="7"/>
      <c r="I13" s="7"/>
      <c r="J13" s="7"/>
      <c r="K13" s="7"/>
      <c r="L13" s="7"/>
      <c r="M13" s="7"/>
      <c r="N13" s="7"/>
      <c r="O13" s="7"/>
      <c r="P13" s="7"/>
      <c r="Q13" s="7"/>
      <c r="R13" s="7"/>
      <c r="S13" s="7"/>
      <c r="T13" s="7"/>
      <c r="U13" s="7"/>
    </row>
    <row r="14" spans="1:21" s="14" customFormat="1" x14ac:dyDescent="0.25">
      <c r="A14" s="17"/>
      <c r="B14" s="18"/>
      <c r="C14" s="18"/>
      <c r="D14" s="18"/>
      <c r="E14" s="18"/>
      <c r="F14" s="18"/>
      <c r="G14" s="18"/>
      <c r="H14" s="18"/>
      <c r="I14" s="18"/>
      <c r="J14" s="18"/>
      <c r="K14" s="18"/>
      <c r="L14" s="18"/>
      <c r="M14" s="18"/>
      <c r="N14" s="18"/>
      <c r="O14" s="18"/>
      <c r="P14" s="18"/>
      <c r="Q14" s="18"/>
    </row>
    <row r="15" spans="1:21" s="57" customFormat="1" ht="30.95" customHeight="1" x14ac:dyDescent="0.25">
      <c r="A15" s="45"/>
      <c r="B15" s="144">
        <v>2008</v>
      </c>
      <c r="C15" s="144">
        <v>2009</v>
      </c>
      <c r="D15" s="144">
        <v>2010</v>
      </c>
      <c r="E15" s="144">
        <v>2011</v>
      </c>
      <c r="F15" s="144">
        <v>2012</v>
      </c>
      <c r="G15" s="144">
        <v>2013</v>
      </c>
      <c r="H15" s="144">
        <v>2014</v>
      </c>
      <c r="I15" s="144">
        <v>2015</v>
      </c>
      <c r="J15" s="144">
        <v>2016</v>
      </c>
      <c r="K15" s="144">
        <v>2017</v>
      </c>
    </row>
    <row r="16" spans="1:21" s="12" customFormat="1" ht="30.95" customHeight="1" x14ac:dyDescent="0.2">
      <c r="A16" s="21" t="s">
        <v>83</v>
      </c>
      <c r="B16" s="40">
        <v>0.91200000000000003</v>
      </c>
      <c r="C16" s="40">
        <v>0.90939999999999999</v>
      </c>
      <c r="D16" s="40">
        <v>0.90579999999999994</v>
      </c>
      <c r="E16" s="40">
        <v>0.90079999999999993</v>
      </c>
      <c r="F16" s="40">
        <v>0.89569999999999994</v>
      </c>
      <c r="G16" s="40">
        <v>0.89319999999999988</v>
      </c>
      <c r="H16" s="40">
        <v>0.89410000000000001</v>
      </c>
      <c r="I16" s="40">
        <v>0.88790000000000002</v>
      </c>
      <c r="J16" s="40">
        <v>0.88670000000000004</v>
      </c>
      <c r="K16" s="40">
        <v>0.88639999999999997</v>
      </c>
    </row>
    <row r="17" spans="1:21" s="12" customFormat="1" ht="30.95" customHeight="1" x14ac:dyDescent="0.2">
      <c r="A17" s="21" t="s">
        <v>84</v>
      </c>
      <c r="B17" s="40">
        <v>0.94819999999999993</v>
      </c>
      <c r="C17" s="40">
        <v>0.94810000000000005</v>
      </c>
      <c r="D17" s="40">
        <v>0.94900000000000007</v>
      </c>
      <c r="E17" s="40">
        <v>0.94980000000000009</v>
      </c>
      <c r="F17" s="40">
        <v>0.94959999999999989</v>
      </c>
      <c r="G17" s="40">
        <v>0.94579999999999997</v>
      </c>
      <c r="H17" s="40">
        <v>0.94540000000000002</v>
      </c>
      <c r="I17" s="40">
        <v>0.93790000000000007</v>
      </c>
      <c r="J17" s="40">
        <v>0.94079999999999997</v>
      </c>
      <c r="K17" s="40">
        <v>0.93709999999999993</v>
      </c>
    </row>
    <row r="18" spans="1:21" x14ac:dyDescent="0.25">
      <c r="A18" s="58" t="s">
        <v>148</v>
      </c>
    </row>
    <row r="20" spans="1:21" x14ac:dyDescent="0.25">
      <c r="A20" s="6" t="s">
        <v>517</v>
      </c>
      <c r="B20" s="7"/>
      <c r="C20" s="7"/>
      <c r="D20" s="7"/>
      <c r="E20" s="7"/>
      <c r="F20" s="7"/>
      <c r="G20" s="7"/>
      <c r="H20" s="7"/>
      <c r="I20" s="7"/>
      <c r="J20" s="7"/>
      <c r="K20" s="7"/>
      <c r="L20" s="7"/>
      <c r="M20" s="7"/>
      <c r="N20" s="7"/>
      <c r="O20" s="7"/>
      <c r="P20" s="7"/>
      <c r="Q20" s="7"/>
      <c r="R20" s="7"/>
      <c r="S20" s="7"/>
      <c r="T20" s="7"/>
      <c r="U20" s="7"/>
    </row>
    <row r="21" spans="1:21" x14ac:dyDescent="0.25">
      <c r="A21" s="6" t="s">
        <v>372</v>
      </c>
      <c r="B21" s="7"/>
      <c r="C21" s="7"/>
      <c r="D21" s="7"/>
      <c r="E21" s="7"/>
      <c r="F21" s="7"/>
      <c r="G21" s="7"/>
      <c r="H21" s="7"/>
      <c r="I21" s="7"/>
      <c r="J21" s="7"/>
      <c r="K21" s="7"/>
      <c r="L21" s="7"/>
      <c r="M21" s="7"/>
      <c r="N21" s="7"/>
      <c r="O21" s="7"/>
      <c r="P21" s="7"/>
      <c r="Q21" s="7"/>
      <c r="R21" s="7"/>
      <c r="S21" s="7"/>
      <c r="T21" s="7"/>
      <c r="U21" s="7"/>
    </row>
    <row r="22" spans="1:21" s="14" customFormat="1" x14ac:dyDescent="0.25">
      <c r="A22" s="17"/>
      <c r="B22" s="18"/>
      <c r="C22" s="18"/>
      <c r="D22" s="18"/>
      <c r="E22" s="18"/>
      <c r="F22" s="18"/>
      <c r="G22" s="18"/>
      <c r="H22" s="18"/>
      <c r="I22" s="18"/>
      <c r="J22" s="18"/>
      <c r="K22" s="18"/>
      <c r="L22" s="18"/>
      <c r="M22" s="18"/>
      <c r="N22" s="18"/>
      <c r="O22" s="18"/>
      <c r="P22" s="18"/>
      <c r="Q22" s="18"/>
    </row>
    <row r="23" spans="1:21" s="57" customFormat="1" ht="30.95" customHeight="1" x14ac:dyDescent="0.25">
      <c r="A23" s="45"/>
      <c r="B23" s="45"/>
      <c r="C23" s="45" t="s">
        <v>83</v>
      </c>
      <c r="D23" s="45" t="s">
        <v>149</v>
      </c>
      <c r="E23" s="45" t="s">
        <v>84</v>
      </c>
      <c r="F23" s="45" t="s">
        <v>150</v>
      </c>
    </row>
    <row r="24" spans="1:21" s="12" customFormat="1" ht="30.95" customHeight="1" x14ac:dyDescent="0.2">
      <c r="A24" s="21" t="s">
        <v>14</v>
      </c>
      <c r="B24" s="21" t="s">
        <v>15</v>
      </c>
      <c r="C24" s="40">
        <v>0.85580000000000001</v>
      </c>
      <c r="D24" s="40">
        <v>0.88639999999999997</v>
      </c>
      <c r="E24" s="40">
        <v>0.92120000000000002</v>
      </c>
      <c r="F24" s="40">
        <v>0.93709999999999993</v>
      </c>
    </row>
    <row r="25" spans="1:21" s="12" customFormat="1" ht="30.95" customHeight="1" x14ac:dyDescent="0.2">
      <c r="A25" s="21"/>
      <c r="B25" s="21" t="s">
        <v>16</v>
      </c>
      <c r="C25" s="40">
        <v>0.89650000000000007</v>
      </c>
      <c r="D25" s="40">
        <v>0.88639999999999997</v>
      </c>
      <c r="E25" s="40">
        <v>0.94469999999999998</v>
      </c>
      <c r="F25" s="40">
        <v>0.93709999999999993</v>
      </c>
    </row>
    <row r="26" spans="1:21" s="12" customFormat="1" ht="30.95" customHeight="1" x14ac:dyDescent="0.2">
      <c r="A26" s="21" t="s">
        <v>17</v>
      </c>
      <c r="B26" s="21" t="s">
        <v>18</v>
      </c>
      <c r="C26" s="40">
        <v>0.88919999999999999</v>
      </c>
      <c r="D26" s="40">
        <v>0.88639999999999997</v>
      </c>
      <c r="E26" s="40">
        <v>0.96349999999999991</v>
      </c>
      <c r="F26" s="40">
        <v>0.93709999999999993</v>
      </c>
    </row>
    <row r="27" spans="1:21" s="12" customFormat="1" ht="30.95" customHeight="1" x14ac:dyDescent="0.2">
      <c r="A27" s="21"/>
      <c r="B27" s="21" t="s">
        <v>19</v>
      </c>
      <c r="C27" s="40">
        <v>0.89910000000000001</v>
      </c>
      <c r="D27" s="40">
        <v>0.88639999999999997</v>
      </c>
      <c r="E27" s="40">
        <v>0.95409999999999995</v>
      </c>
      <c r="F27" s="40">
        <v>0.93709999999999993</v>
      </c>
    </row>
    <row r="28" spans="1:21" s="12" customFormat="1" ht="30.95" customHeight="1" x14ac:dyDescent="0.2">
      <c r="A28" s="21"/>
      <c r="B28" s="21" t="s">
        <v>20</v>
      </c>
      <c r="C28" s="40">
        <v>0.85159999999999991</v>
      </c>
      <c r="D28" s="40">
        <v>0.88639999999999997</v>
      </c>
      <c r="E28" s="40">
        <v>0.93059999999999998</v>
      </c>
      <c r="F28" s="40">
        <v>0.93709999999999993</v>
      </c>
    </row>
    <row r="29" spans="1:21" s="12" customFormat="1" ht="30.95" customHeight="1" x14ac:dyDescent="0.2">
      <c r="A29" s="21"/>
      <c r="B29" s="21" t="s">
        <v>21</v>
      </c>
      <c r="C29" s="40">
        <v>0.86319999999999997</v>
      </c>
      <c r="D29" s="40">
        <v>0.88639999999999997</v>
      </c>
      <c r="E29" s="40">
        <v>0.92480000000000007</v>
      </c>
      <c r="F29" s="40">
        <v>0.93709999999999993</v>
      </c>
    </row>
    <row r="30" spans="1:21" s="12" customFormat="1" ht="30.95" customHeight="1" x14ac:dyDescent="0.2">
      <c r="A30" s="21"/>
      <c r="B30" s="21" t="s">
        <v>22</v>
      </c>
      <c r="C30" s="40">
        <v>0.86919999999999997</v>
      </c>
      <c r="D30" s="40">
        <v>0.88639999999999997</v>
      </c>
      <c r="E30" s="40">
        <v>0.90980000000000005</v>
      </c>
      <c r="F30" s="40">
        <v>0.93709999999999993</v>
      </c>
    </row>
    <row r="31" spans="1:21" x14ac:dyDescent="0.25">
      <c r="A31" s="58" t="s">
        <v>148</v>
      </c>
    </row>
    <row r="33" spans="1:21" x14ac:dyDescent="0.25">
      <c r="A33" s="6" t="s">
        <v>518</v>
      </c>
      <c r="B33" s="7"/>
      <c r="C33" s="7"/>
      <c r="D33" s="7"/>
      <c r="E33" s="7"/>
      <c r="F33" s="7"/>
      <c r="G33" s="7"/>
      <c r="H33" s="7"/>
      <c r="I33" s="7"/>
      <c r="J33" s="7"/>
      <c r="K33" s="7"/>
      <c r="L33" s="7"/>
      <c r="M33" s="7"/>
      <c r="N33" s="7"/>
      <c r="O33" s="7"/>
      <c r="P33" s="7"/>
      <c r="Q33" s="7"/>
      <c r="R33" s="7"/>
      <c r="S33" s="7"/>
      <c r="T33" s="7"/>
      <c r="U33" s="7"/>
    </row>
    <row r="34" spans="1:21" x14ac:dyDescent="0.25">
      <c r="A34" s="6" t="s">
        <v>373</v>
      </c>
      <c r="B34" s="7"/>
      <c r="C34" s="7"/>
      <c r="D34" s="7"/>
      <c r="E34" s="7"/>
      <c r="F34" s="7"/>
      <c r="G34" s="7"/>
      <c r="H34" s="7"/>
      <c r="I34" s="7"/>
      <c r="J34" s="7"/>
      <c r="K34" s="7"/>
      <c r="L34" s="7"/>
      <c r="M34" s="7"/>
      <c r="N34" s="7"/>
      <c r="O34" s="7"/>
      <c r="P34" s="7"/>
      <c r="Q34" s="7"/>
      <c r="R34" s="7"/>
      <c r="S34" s="7"/>
      <c r="T34" s="7"/>
      <c r="U34" s="7"/>
    </row>
    <row r="35" spans="1:21" s="14" customFormat="1" x14ac:dyDescent="0.25">
      <c r="A35" s="17"/>
      <c r="B35" s="18"/>
      <c r="C35" s="18"/>
      <c r="D35" s="18"/>
      <c r="E35" s="18"/>
      <c r="F35" s="18"/>
      <c r="G35" s="18"/>
      <c r="H35" s="18"/>
      <c r="I35" s="18"/>
      <c r="J35" s="18"/>
      <c r="K35" s="18"/>
      <c r="L35" s="18"/>
      <c r="M35" s="18"/>
      <c r="N35" s="18"/>
      <c r="O35" s="18"/>
      <c r="P35" s="18"/>
      <c r="Q35" s="18"/>
    </row>
    <row r="36" spans="1:21" s="57" customFormat="1" ht="30.95" customHeight="1" x14ac:dyDescent="0.25">
      <c r="A36" s="45"/>
      <c r="B36" s="45"/>
      <c r="C36" s="45" t="s">
        <v>83</v>
      </c>
      <c r="D36" s="45" t="s">
        <v>149</v>
      </c>
      <c r="E36" s="45" t="s">
        <v>84</v>
      </c>
      <c r="F36" s="45" t="s">
        <v>150</v>
      </c>
    </row>
    <row r="37" spans="1:21" s="12" customFormat="1" ht="30.95" customHeight="1" x14ac:dyDescent="0.2">
      <c r="A37" s="21" t="s">
        <v>134</v>
      </c>
      <c r="B37" s="21" t="s">
        <v>45</v>
      </c>
      <c r="C37" s="40">
        <v>0.86319999999999997</v>
      </c>
      <c r="D37" s="40">
        <v>0.88560000000000005</v>
      </c>
      <c r="E37" s="40">
        <v>0.92480000000000007</v>
      </c>
      <c r="F37" s="40">
        <v>0.93500000000000005</v>
      </c>
    </row>
    <row r="38" spans="1:21" s="12" customFormat="1" ht="30.95" customHeight="1" x14ac:dyDescent="0.2">
      <c r="A38" s="21"/>
      <c r="B38" s="21" t="s">
        <v>48</v>
      </c>
      <c r="C38" s="40">
        <v>0.79469999999999996</v>
      </c>
      <c r="D38" s="40">
        <v>0.88560000000000005</v>
      </c>
      <c r="E38" s="40">
        <v>0.89700000000000002</v>
      </c>
      <c r="F38" s="40">
        <v>0.93500000000000005</v>
      </c>
    </row>
    <row r="39" spans="1:21" s="12" customFormat="1" ht="30.95" customHeight="1" x14ac:dyDescent="0.2">
      <c r="A39" s="21"/>
      <c r="B39" s="21" t="s">
        <v>51</v>
      </c>
      <c r="C39" s="40">
        <v>0.8395999999999999</v>
      </c>
      <c r="D39" s="40">
        <v>0.88560000000000005</v>
      </c>
      <c r="E39" s="40">
        <v>0.86879999999999991</v>
      </c>
      <c r="F39" s="40">
        <v>0.93500000000000005</v>
      </c>
    </row>
    <row r="40" spans="1:21" s="12" customFormat="1" ht="30.95" customHeight="1" x14ac:dyDescent="0.2">
      <c r="A40" s="21"/>
      <c r="B40" s="21" t="s">
        <v>54</v>
      </c>
      <c r="C40" s="40">
        <v>0.86620000000000008</v>
      </c>
      <c r="D40" s="40">
        <v>0.88560000000000005</v>
      </c>
      <c r="E40" s="40">
        <v>0.92200000000000004</v>
      </c>
      <c r="F40" s="40">
        <v>0.93500000000000005</v>
      </c>
    </row>
    <row r="41" spans="1:21" s="12" customFormat="1" ht="30.95" customHeight="1" x14ac:dyDescent="0.2">
      <c r="A41" s="21"/>
      <c r="B41" s="21" t="s">
        <v>55</v>
      </c>
      <c r="C41" s="40">
        <v>0.88780000000000003</v>
      </c>
      <c r="D41" s="40">
        <v>0.88560000000000005</v>
      </c>
      <c r="E41" s="40">
        <v>0.93569999999999998</v>
      </c>
      <c r="F41" s="40">
        <v>0.93500000000000005</v>
      </c>
    </row>
    <row r="42" spans="1:21" s="12" customFormat="1" ht="30.95" customHeight="1" x14ac:dyDescent="0.2">
      <c r="A42" s="21"/>
      <c r="B42" s="21" t="s">
        <v>56</v>
      </c>
      <c r="C42" s="40">
        <v>0.90049999999999997</v>
      </c>
      <c r="D42" s="40">
        <v>0.88560000000000005</v>
      </c>
      <c r="E42" s="40">
        <v>0.94010000000000005</v>
      </c>
      <c r="F42" s="40">
        <v>0.93500000000000005</v>
      </c>
    </row>
    <row r="43" spans="1:21" s="12" customFormat="1" ht="30.95" customHeight="1" x14ac:dyDescent="0.2">
      <c r="A43" s="21"/>
      <c r="B43" s="21" t="s">
        <v>58</v>
      </c>
      <c r="C43" s="40">
        <v>0.88959999999999995</v>
      </c>
      <c r="D43" s="40">
        <v>0.88560000000000005</v>
      </c>
      <c r="E43" s="40">
        <v>0.93709999999999993</v>
      </c>
      <c r="F43" s="40">
        <v>0.93500000000000005</v>
      </c>
    </row>
    <row r="44" spans="1:21" s="12" customFormat="1" ht="30.95" customHeight="1" x14ac:dyDescent="0.2">
      <c r="A44" s="21"/>
      <c r="B44" s="21" t="s">
        <v>59</v>
      </c>
      <c r="C44" s="40">
        <v>0.87540000000000007</v>
      </c>
      <c r="D44" s="40">
        <v>0.88560000000000005</v>
      </c>
      <c r="E44" s="40">
        <v>0.92469999999999997</v>
      </c>
      <c r="F44" s="40">
        <v>0.93500000000000005</v>
      </c>
    </row>
    <row r="45" spans="1:21" s="12" customFormat="1" ht="30.95" customHeight="1" x14ac:dyDescent="0.2">
      <c r="A45" s="21"/>
      <c r="B45" s="21" t="s">
        <v>60</v>
      </c>
      <c r="C45" s="40">
        <v>0.8448</v>
      </c>
      <c r="D45" s="40">
        <v>0.88560000000000005</v>
      </c>
      <c r="E45" s="40">
        <v>0.9163</v>
      </c>
      <c r="F45" s="40">
        <v>0.93500000000000005</v>
      </c>
    </row>
    <row r="46" spans="1:21" x14ac:dyDescent="0.25">
      <c r="A46" s="58" t="s">
        <v>424</v>
      </c>
    </row>
    <row r="48" spans="1:21" x14ac:dyDescent="0.25">
      <c r="A48" s="6" t="s">
        <v>519</v>
      </c>
      <c r="B48" s="7"/>
      <c r="C48" s="7"/>
      <c r="D48" s="7"/>
      <c r="E48" s="7"/>
      <c r="F48" s="7"/>
      <c r="G48" s="7"/>
      <c r="H48" s="7"/>
      <c r="I48" s="7"/>
      <c r="J48" s="7"/>
      <c r="K48" s="7"/>
      <c r="L48" s="7"/>
      <c r="M48" s="7"/>
      <c r="N48" s="7"/>
      <c r="O48" s="7"/>
      <c r="P48" s="7"/>
      <c r="Q48" s="7"/>
      <c r="R48" s="7"/>
      <c r="S48" s="7"/>
      <c r="T48" s="7"/>
      <c r="U48" s="7"/>
    </row>
    <row r="49" spans="1:21" x14ac:dyDescent="0.25">
      <c r="A49" s="6" t="s">
        <v>374</v>
      </c>
      <c r="B49" s="7"/>
      <c r="C49" s="7"/>
      <c r="D49" s="7"/>
      <c r="E49" s="7"/>
      <c r="F49" s="7"/>
      <c r="G49" s="7"/>
      <c r="H49" s="7"/>
      <c r="I49" s="7"/>
      <c r="J49" s="7"/>
      <c r="K49" s="7"/>
      <c r="L49" s="7"/>
      <c r="M49" s="7"/>
      <c r="N49" s="7"/>
      <c r="O49" s="7"/>
      <c r="P49" s="7"/>
      <c r="Q49" s="7"/>
      <c r="R49" s="7"/>
      <c r="S49" s="7"/>
      <c r="T49" s="7"/>
      <c r="U49" s="7"/>
    </row>
    <row r="50" spans="1:21" s="14" customFormat="1" x14ac:dyDescent="0.25">
      <c r="A50" s="17"/>
      <c r="B50" s="18"/>
      <c r="C50" s="18"/>
      <c r="D50" s="18"/>
      <c r="E50" s="18"/>
      <c r="F50" s="18"/>
      <c r="G50" s="18"/>
      <c r="H50" s="18"/>
      <c r="I50" s="18"/>
      <c r="J50" s="18"/>
      <c r="K50" s="18"/>
      <c r="L50" s="18"/>
      <c r="M50" s="18"/>
      <c r="N50" s="18"/>
      <c r="O50" s="18"/>
      <c r="P50" s="18"/>
      <c r="Q50" s="18"/>
    </row>
    <row r="51" spans="1:21" s="57" customFormat="1" ht="30.95" customHeight="1" x14ac:dyDescent="0.25">
      <c r="A51" s="45"/>
      <c r="B51" s="45" t="s">
        <v>151</v>
      </c>
      <c r="C51" s="45" t="s">
        <v>149</v>
      </c>
    </row>
    <row r="52" spans="1:21" s="12" customFormat="1" ht="30.95" customHeight="1" x14ac:dyDescent="0.2">
      <c r="A52" s="21" t="s">
        <v>73</v>
      </c>
      <c r="B52" s="40">
        <v>0.80200000000000005</v>
      </c>
      <c r="C52" s="40">
        <v>0.88639999999999997</v>
      </c>
    </row>
    <row r="53" spans="1:21" s="12" customFormat="1" ht="30.95" customHeight="1" x14ac:dyDescent="0.2">
      <c r="A53" s="21" t="s">
        <v>74</v>
      </c>
      <c r="B53" s="40">
        <v>0.82609999999999995</v>
      </c>
      <c r="C53" s="40">
        <v>0.88639999999999997</v>
      </c>
    </row>
    <row r="54" spans="1:21" s="12" customFormat="1" ht="30.95" customHeight="1" x14ac:dyDescent="0.2">
      <c r="A54" s="21" t="s">
        <v>75</v>
      </c>
      <c r="B54" s="40">
        <v>0.85260000000000002</v>
      </c>
      <c r="C54" s="40">
        <v>0.88639999999999997</v>
      </c>
    </row>
    <row r="55" spans="1:21" s="12" customFormat="1" ht="30.95" customHeight="1" x14ac:dyDescent="0.2">
      <c r="A55" s="21" t="s">
        <v>76</v>
      </c>
      <c r="B55" s="40">
        <v>0.89180000000000004</v>
      </c>
      <c r="C55" s="40">
        <v>0.88639999999999997</v>
      </c>
    </row>
    <row r="56" spans="1:21" s="12" customFormat="1" ht="30.95" customHeight="1" x14ac:dyDescent="0.2">
      <c r="A56" s="21" t="s">
        <v>77</v>
      </c>
      <c r="B56" s="40">
        <v>0.92390000000000005</v>
      </c>
      <c r="C56" s="40">
        <v>0.88639999999999997</v>
      </c>
    </row>
    <row r="57" spans="1:21" s="12" customFormat="1" ht="30.95" customHeight="1" x14ac:dyDescent="0.2">
      <c r="A57" s="21" t="s">
        <v>78</v>
      </c>
      <c r="B57" s="40">
        <v>0.95499999999999996</v>
      </c>
      <c r="C57" s="40">
        <v>0.88639999999999997</v>
      </c>
    </row>
    <row r="58" spans="1:21" s="12" customFormat="1" ht="30.95" customHeight="1" x14ac:dyDescent="0.2">
      <c r="A58" s="21" t="s">
        <v>79</v>
      </c>
      <c r="B58" s="40">
        <v>0.85950000000000004</v>
      </c>
      <c r="C58" s="40">
        <v>0.88639999999999997</v>
      </c>
    </row>
    <row r="59" spans="1:21" x14ac:dyDescent="0.25">
      <c r="A59" s="58" t="s">
        <v>147</v>
      </c>
      <c r="D59" s="12"/>
      <c r="E59" s="12"/>
    </row>
    <row r="61" spans="1:21" x14ac:dyDescent="0.25">
      <c r="A61" s="6" t="s">
        <v>520</v>
      </c>
      <c r="B61" s="7"/>
      <c r="C61" s="7"/>
      <c r="D61" s="7"/>
      <c r="E61" s="7"/>
      <c r="F61" s="7"/>
      <c r="G61" s="7"/>
      <c r="H61" s="7"/>
      <c r="I61" s="7"/>
      <c r="J61" s="7"/>
      <c r="K61" s="7"/>
      <c r="L61" s="7"/>
      <c r="M61" s="7"/>
      <c r="N61" s="7"/>
      <c r="O61" s="7"/>
      <c r="P61" s="7"/>
      <c r="Q61" s="7"/>
      <c r="R61" s="7"/>
      <c r="S61" s="7"/>
      <c r="T61" s="7"/>
      <c r="U61" s="7"/>
    </row>
    <row r="62" spans="1:21" x14ac:dyDescent="0.25">
      <c r="A62" s="6" t="s">
        <v>375</v>
      </c>
      <c r="B62" s="7"/>
      <c r="C62" s="7"/>
      <c r="D62" s="7"/>
      <c r="E62" s="7"/>
      <c r="F62" s="7"/>
      <c r="G62" s="7"/>
      <c r="H62" s="7"/>
      <c r="I62" s="7"/>
      <c r="J62" s="7"/>
      <c r="K62" s="7"/>
      <c r="L62" s="7"/>
      <c r="M62" s="7"/>
      <c r="N62" s="7"/>
      <c r="O62" s="7"/>
      <c r="P62" s="7"/>
      <c r="Q62" s="7"/>
      <c r="R62" s="7"/>
      <c r="S62" s="7"/>
      <c r="T62" s="7"/>
      <c r="U62" s="7"/>
    </row>
    <row r="63" spans="1:21" s="14" customFormat="1" x14ac:dyDescent="0.25">
      <c r="A63" s="17"/>
      <c r="B63" s="18"/>
      <c r="C63" s="18"/>
      <c r="D63" s="18"/>
      <c r="E63" s="18"/>
      <c r="F63" s="18"/>
      <c r="G63" s="18"/>
      <c r="H63" s="18"/>
      <c r="I63" s="18"/>
      <c r="J63" s="18"/>
      <c r="K63" s="18"/>
      <c r="L63" s="18"/>
      <c r="M63" s="18"/>
      <c r="N63" s="18"/>
      <c r="O63" s="18"/>
      <c r="P63" s="18"/>
      <c r="Q63" s="18"/>
    </row>
    <row r="64" spans="1:21" s="57" customFormat="1" ht="30.95" customHeight="1" x14ac:dyDescent="0.25">
      <c r="A64" s="45"/>
      <c r="B64" s="45"/>
      <c r="C64" s="45" t="s">
        <v>83</v>
      </c>
      <c r="D64" s="45" t="s">
        <v>149</v>
      </c>
      <c r="E64" s="45" t="s">
        <v>84</v>
      </c>
      <c r="F64" s="45" t="s">
        <v>150</v>
      </c>
    </row>
    <row r="65" spans="1:6" s="12" customFormat="1" ht="30.95" customHeight="1" x14ac:dyDescent="0.2">
      <c r="A65" s="21" t="s">
        <v>142</v>
      </c>
      <c r="B65" s="21" t="s">
        <v>99</v>
      </c>
      <c r="C65" s="40">
        <v>0.90060000000000007</v>
      </c>
      <c r="D65" s="40">
        <v>0.88639999999999997</v>
      </c>
      <c r="E65" s="40">
        <v>0.94650000000000001</v>
      </c>
      <c r="F65" s="40">
        <v>0.93500000000000005</v>
      </c>
    </row>
    <row r="66" spans="1:6" s="12" customFormat="1" ht="30.95" customHeight="1" x14ac:dyDescent="0.2">
      <c r="A66" s="21"/>
      <c r="B66" s="21" t="s">
        <v>100</v>
      </c>
      <c r="C66" s="40">
        <v>0.77260000000000006</v>
      </c>
      <c r="D66" s="40">
        <v>0.88639999999999997</v>
      </c>
      <c r="E66" s="40">
        <v>0.88690000000000002</v>
      </c>
      <c r="F66" s="40">
        <v>0.93500000000000005</v>
      </c>
    </row>
    <row r="67" spans="1:6" s="12" customFormat="1" ht="30.95" customHeight="1" x14ac:dyDescent="0.2">
      <c r="A67" s="21" t="s">
        <v>143</v>
      </c>
      <c r="B67" s="21" t="s">
        <v>101</v>
      </c>
      <c r="C67" s="40">
        <v>0.90629999999999999</v>
      </c>
      <c r="D67" s="40">
        <v>0.88639999999999997</v>
      </c>
      <c r="E67" s="40">
        <v>0.95040000000000002</v>
      </c>
      <c r="F67" s="40">
        <v>0.93500000000000005</v>
      </c>
    </row>
    <row r="68" spans="1:6" s="12" customFormat="1" ht="30.95" customHeight="1" x14ac:dyDescent="0.2">
      <c r="A68" s="21"/>
      <c r="B68" s="21" t="s">
        <v>102</v>
      </c>
      <c r="C68" s="40">
        <v>0.82140000000000002</v>
      </c>
      <c r="D68" s="40">
        <v>0.88639999999999997</v>
      </c>
      <c r="E68" s="40">
        <v>0.90540000000000009</v>
      </c>
      <c r="F68" s="40">
        <v>0.93500000000000005</v>
      </c>
    </row>
    <row r="69" spans="1:6" s="12" customFormat="1" ht="30.95" customHeight="1" x14ac:dyDescent="0.2">
      <c r="A69" s="21"/>
      <c r="B69" s="21" t="s">
        <v>103</v>
      </c>
      <c r="C69" s="40">
        <v>0.89329999999999998</v>
      </c>
      <c r="D69" s="40">
        <v>0.88639999999999997</v>
      </c>
      <c r="E69" s="40">
        <v>0.9265000000000001</v>
      </c>
      <c r="F69" s="40">
        <v>0.93500000000000005</v>
      </c>
    </row>
    <row r="70" spans="1:6" x14ac:dyDescent="0.25">
      <c r="A70" s="58" t="s">
        <v>148</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U30"/>
  <sheetViews>
    <sheetView zoomScale="90" zoomScaleNormal="90" workbookViewId="0">
      <selection activeCell="A26" sqref="A26"/>
    </sheetView>
  </sheetViews>
  <sheetFormatPr defaultRowHeight="15" x14ac:dyDescent="0.25"/>
  <cols>
    <col min="1" max="1" width="65.7109375" style="59" customWidth="1"/>
    <col min="2" max="21" width="20.7109375" customWidth="1"/>
  </cols>
  <sheetData>
    <row r="1" spans="1:21" s="8" customFormat="1" ht="60" customHeight="1" x14ac:dyDescent="0.25">
      <c r="A1" s="8" t="s">
        <v>152</v>
      </c>
    </row>
    <row r="4" spans="1:21" x14ac:dyDescent="0.25">
      <c r="A4" s="6" t="s">
        <v>521</v>
      </c>
      <c r="B4" s="7"/>
      <c r="C4" s="7"/>
      <c r="D4" s="7"/>
      <c r="E4" s="7"/>
      <c r="F4" s="7"/>
      <c r="G4" s="7"/>
      <c r="H4" s="7"/>
      <c r="I4" s="7"/>
      <c r="J4" s="7"/>
      <c r="K4" s="7"/>
      <c r="L4" s="7"/>
      <c r="M4" s="7"/>
      <c r="N4" s="7"/>
      <c r="O4" s="7"/>
      <c r="P4" s="7"/>
      <c r="Q4" s="7"/>
      <c r="R4" s="7"/>
      <c r="S4" s="7"/>
      <c r="T4" s="7"/>
      <c r="U4" s="7"/>
    </row>
    <row r="5" spans="1:21" x14ac:dyDescent="0.25">
      <c r="A5" s="6" t="s">
        <v>430</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3" customFormat="1" ht="30.95" customHeight="1" x14ac:dyDescent="0.25">
      <c r="A7" s="71"/>
      <c r="B7" s="71" t="s">
        <v>153</v>
      </c>
    </row>
    <row r="8" spans="1:21" s="12" customFormat="1" ht="30.95" customHeight="1" x14ac:dyDescent="0.2">
      <c r="A8" s="21" t="s">
        <v>522</v>
      </c>
      <c r="B8" s="43">
        <v>18397</v>
      </c>
    </row>
    <row r="9" spans="1:21" s="12" customFormat="1" ht="30.95" customHeight="1" x14ac:dyDescent="0.2">
      <c r="A9" s="21" t="s">
        <v>456</v>
      </c>
      <c r="B9" s="43">
        <v>17594</v>
      </c>
    </row>
    <row r="10" spans="1:21" s="12" customFormat="1" ht="30.95" customHeight="1" x14ac:dyDescent="0.2">
      <c r="A10" s="21" t="s">
        <v>523</v>
      </c>
      <c r="B10" s="40">
        <v>4.5640559281573262E-2</v>
      </c>
    </row>
    <row r="11" spans="1:21" s="12" customFormat="1" ht="30.95" customHeight="1" x14ac:dyDescent="0.2">
      <c r="A11" s="21" t="s">
        <v>524</v>
      </c>
      <c r="B11" s="43">
        <v>344520</v>
      </c>
    </row>
    <row r="12" spans="1:21" s="12" customFormat="1" ht="30.95" customHeight="1" x14ac:dyDescent="0.2">
      <c r="A12" s="21" t="s">
        <v>458</v>
      </c>
      <c r="B12" s="43">
        <v>333342</v>
      </c>
    </row>
    <row r="13" spans="1:21" s="12" customFormat="1" ht="30.95" customHeight="1" x14ac:dyDescent="0.2">
      <c r="A13" s="21" t="s">
        <v>525</v>
      </c>
      <c r="B13" s="40">
        <v>3.3533128138668392E-2</v>
      </c>
    </row>
    <row r="14" spans="1:21" x14ac:dyDescent="0.25">
      <c r="A14" s="58" t="s">
        <v>29</v>
      </c>
    </row>
    <row r="16" spans="1:21" x14ac:dyDescent="0.25">
      <c r="A16" s="6" t="s">
        <v>527</v>
      </c>
      <c r="B16" s="7"/>
      <c r="C16" s="7"/>
      <c r="D16" s="7"/>
      <c r="E16" s="7"/>
      <c r="F16" s="7"/>
      <c r="G16" s="7"/>
      <c r="H16" s="7"/>
      <c r="I16" s="7"/>
      <c r="J16" s="7"/>
      <c r="K16" s="7"/>
      <c r="L16" s="7"/>
      <c r="M16" s="7"/>
      <c r="N16" s="7"/>
      <c r="O16" s="7"/>
      <c r="P16" s="7"/>
      <c r="Q16" s="7"/>
      <c r="R16" s="7"/>
      <c r="S16" s="7"/>
      <c r="T16" s="7"/>
      <c r="U16" s="7"/>
    </row>
    <row r="17" spans="1:21" x14ac:dyDescent="0.25">
      <c r="A17" s="6" t="s">
        <v>431</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57" customFormat="1" ht="30.95" customHeight="1" x14ac:dyDescent="0.25">
      <c r="A19" s="45"/>
      <c r="B19" s="45" t="s">
        <v>153</v>
      </c>
    </row>
    <row r="20" spans="1:21" s="12" customFormat="1" ht="30.95" customHeight="1" x14ac:dyDescent="0.2">
      <c r="A20" s="21" t="s">
        <v>10</v>
      </c>
      <c r="B20" s="153">
        <f>'[1]Table 5.1'!AI6</f>
        <v>17553</v>
      </c>
    </row>
    <row r="21" spans="1:21" s="12" customFormat="1" ht="30.95" customHeight="1" x14ac:dyDescent="0.2">
      <c r="A21" s="21" t="s">
        <v>11</v>
      </c>
      <c r="B21" s="153">
        <f>'[1]Table 5.1'!AI7</f>
        <v>51</v>
      </c>
    </row>
    <row r="22" spans="1:21" s="12" customFormat="1" ht="30.95" customHeight="1" x14ac:dyDescent="0.2">
      <c r="A22" s="21" t="s">
        <v>12</v>
      </c>
      <c r="B22" s="153">
        <f>'[1]Table 5.1'!AI8</f>
        <v>793</v>
      </c>
    </row>
    <row r="23" spans="1:21" s="12" customFormat="1" ht="30.95" customHeight="1" x14ac:dyDescent="0.2">
      <c r="A23" s="21" t="s">
        <v>526</v>
      </c>
      <c r="B23" s="153">
        <f>SUM(B20:B22)</f>
        <v>18397</v>
      </c>
    </row>
    <row r="24" spans="1:21" x14ac:dyDescent="0.25">
      <c r="A24" s="58" t="s">
        <v>29</v>
      </c>
    </row>
    <row r="26" spans="1:21" x14ac:dyDescent="0.25">
      <c r="A26" s="6" t="s">
        <v>528</v>
      </c>
      <c r="B26" s="7"/>
      <c r="C26" s="7"/>
      <c r="D26" s="7"/>
      <c r="E26" s="7"/>
      <c r="F26" s="7"/>
      <c r="G26" s="7"/>
      <c r="H26" s="7"/>
      <c r="I26" s="7"/>
      <c r="J26" s="7"/>
      <c r="K26" s="7"/>
      <c r="L26" s="7"/>
      <c r="M26" s="7"/>
      <c r="N26" s="7"/>
      <c r="O26" s="7"/>
      <c r="P26" s="7"/>
      <c r="Q26" s="7"/>
      <c r="R26" s="7"/>
      <c r="S26" s="7"/>
      <c r="T26" s="7"/>
      <c r="U26" s="7"/>
    </row>
    <row r="27" spans="1:21" x14ac:dyDescent="0.25">
      <c r="A27" s="6" t="s">
        <v>432</v>
      </c>
      <c r="B27" s="7"/>
      <c r="C27" s="7"/>
      <c r="D27" s="7"/>
      <c r="E27" s="7"/>
      <c r="F27" s="7"/>
      <c r="G27" s="7"/>
      <c r="H27" s="7"/>
      <c r="I27" s="7"/>
      <c r="J27" s="7"/>
      <c r="K27" s="7"/>
      <c r="L27" s="7"/>
      <c r="M27" s="7"/>
      <c r="N27" s="7"/>
      <c r="O27" s="7"/>
      <c r="P27" s="7"/>
      <c r="Q27" s="7"/>
      <c r="R27" s="7"/>
      <c r="S27" s="7"/>
      <c r="T27" s="7"/>
      <c r="U27" s="7"/>
    </row>
    <row r="28" spans="1:21" s="14" customFormat="1" x14ac:dyDescent="0.25">
      <c r="A28" s="17"/>
      <c r="B28" s="18"/>
      <c r="C28" s="18"/>
      <c r="D28" s="18"/>
      <c r="E28" s="18"/>
      <c r="F28" s="18"/>
      <c r="G28" s="18"/>
      <c r="H28" s="18"/>
      <c r="I28" s="18"/>
      <c r="J28" s="18"/>
      <c r="K28" s="18"/>
      <c r="L28" s="18"/>
      <c r="M28" s="18"/>
      <c r="N28" s="18"/>
      <c r="O28" s="18"/>
      <c r="P28" s="18"/>
      <c r="Q28" s="18"/>
    </row>
    <row r="29" spans="1:21" s="57" customFormat="1" ht="30.95" customHeight="1" x14ac:dyDescent="0.25">
      <c r="A29" s="45"/>
      <c r="B29" s="45">
        <v>2008</v>
      </c>
      <c r="C29" s="45">
        <v>2009</v>
      </c>
      <c r="D29" s="45">
        <v>2010</v>
      </c>
      <c r="E29" s="45">
        <v>2011</v>
      </c>
      <c r="F29" s="45">
        <v>2012</v>
      </c>
      <c r="G29" s="45">
        <v>2013</v>
      </c>
      <c r="H29" s="45">
        <v>2014</v>
      </c>
      <c r="I29" s="45">
        <v>2015</v>
      </c>
      <c r="J29" s="45">
        <v>2016</v>
      </c>
      <c r="K29" s="45">
        <v>2017</v>
      </c>
    </row>
    <row r="30" spans="1:21" s="12" customFormat="1" ht="30.95" customHeight="1" x14ac:dyDescent="0.2">
      <c r="A30" s="21" t="s">
        <v>154</v>
      </c>
      <c r="B30" s="43">
        <v>16526</v>
      </c>
      <c r="C30" s="43">
        <v>17146</v>
      </c>
      <c r="D30" s="43">
        <v>17392</v>
      </c>
      <c r="E30" s="43">
        <v>16783</v>
      </c>
      <c r="F30" s="43">
        <v>16650</v>
      </c>
      <c r="G30" s="43">
        <v>17903</v>
      </c>
      <c r="H30" s="43">
        <v>18488</v>
      </c>
      <c r="I30" s="43">
        <v>18194</v>
      </c>
      <c r="J30" s="43">
        <v>17594</v>
      </c>
      <c r="K30" s="43">
        <v>18397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U35"/>
  <sheetViews>
    <sheetView topLeftCell="A13" workbookViewId="0">
      <selection activeCell="D44" sqref="D44"/>
    </sheetView>
  </sheetViews>
  <sheetFormatPr defaultRowHeight="15" x14ac:dyDescent="0.25"/>
  <cols>
    <col min="1" max="1" width="65.7109375" style="59" customWidth="1"/>
    <col min="2" max="21" width="20.7109375" customWidth="1"/>
  </cols>
  <sheetData>
    <row r="1" spans="1:21" s="8" customFormat="1" ht="60" customHeight="1" x14ac:dyDescent="0.25">
      <c r="A1" s="8" t="s">
        <v>155</v>
      </c>
    </row>
    <row r="4" spans="1:21" x14ac:dyDescent="0.25">
      <c r="A4" s="6" t="s">
        <v>529</v>
      </c>
      <c r="B4" s="7"/>
      <c r="C4" s="7"/>
      <c r="D4" s="7"/>
      <c r="E4" s="7"/>
      <c r="F4" s="7"/>
      <c r="G4" s="7"/>
      <c r="H4" s="7"/>
      <c r="I4" s="7"/>
      <c r="J4" s="7"/>
      <c r="K4" s="7"/>
      <c r="L4" s="7"/>
      <c r="M4" s="7"/>
      <c r="N4" s="7"/>
      <c r="O4" s="7"/>
      <c r="P4" s="7"/>
      <c r="Q4" s="7"/>
      <c r="R4" s="7"/>
      <c r="S4" s="7"/>
      <c r="T4" s="7"/>
      <c r="U4" s="7"/>
    </row>
    <row r="5" spans="1:21" x14ac:dyDescent="0.25">
      <c r="A5" s="6" t="s">
        <v>376</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4" customFormat="1" ht="30.95" customHeight="1" x14ac:dyDescent="0.2">
      <c r="A7" s="83"/>
      <c r="B7" s="83"/>
      <c r="C7" s="71" t="s">
        <v>7</v>
      </c>
      <c r="D7" s="105" t="s">
        <v>9</v>
      </c>
    </row>
    <row r="8" spans="1:21" s="12" customFormat="1" ht="30.95" customHeight="1" x14ac:dyDescent="0.2">
      <c r="A8" s="21" t="s">
        <v>14</v>
      </c>
      <c r="B8" s="21" t="s">
        <v>15</v>
      </c>
      <c r="C8" s="43">
        <v>4558</v>
      </c>
      <c r="D8" s="43">
        <v>148898</v>
      </c>
    </row>
    <row r="9" spans="1:21" s="12" customFormat="1" ht="30.95" customHeight="1" x14ac:dyDescent="0.2">
      <c r="A9" s="21"/>
      <c r="B9" s="21" t="s">
        <v>16</v>
      </c>
      <c r="C9" s="43">
        <v>13839</v>
      </c>
      <c r="D9" s="43">
        <v>195622</v>
      </c>
    </row>
    <row r="10" spans="1:21" s="12" customFormat="1" ht="30.95" customHeight="1" x14ac:dyDescent="0.2">
      <c r="A10" s="21" t="s">
        <v>17</v>
      </c>
      <c r="B10" s="21" t="s">
        <v>18</v>
      </c>
      <c r="C10" s="43">
        <v>15</v>
      </c>
      <c r="D10" s="43">
        <v>17713</v>
      </c>
    </row>
    <row r="11" spans="1:21" s="12" customFormat="1" ht="30.95" customHeight="1" x14ac:dyDescent="0.2">
      <c r="A11" s="21"/>
      <c r="B11" s="21" t="s">
        <v>19</v>
      </c>
      <c r="C11" s="43">
        <v>10016</v>
      </c>
      <c r="D11" s="43">
        <v>177746</v>
      </c>
    </row>
    <row r="12" spans="1:21" s="12" customFormat="1" ht="30.95" customHeight="1" x14ac:dyDescent="0.2">
      <c r="A12" s="21"/>
      <c r="B12" s="21" t="s">
        <v>20</v>
      </c>
      <c r="C12" s="43">
        <v>3636</v>
      </c>
      <c r="D12" s="43">
        <v>67121</v>
      </c>
    </row>
    <row r="13" spans="1:21" s="12" customFormat="1" ht="30.95" customHeight="1" x14ac:dyDescent="0.2">
      <c r="A13" s="21"/>
      <c r="B13" s="21" t="s">
        <v>21</v>
      </c>
      <c r="C13" s="43">
        <v>2836</v>
      </c>
      <c r="D13" s="43">
        <v>48754</v>
      </c>
    </row>
    <row r="14" spans="1:21" s="12" customFormat="1" ht="30.95" customHeight="1" x14ac:dyDescent="0.2">
      <c r="A14" s="21"/>
      <c r="B14" s="21" t="s">
        <v>22</v>
      </c>
      <c r="C14" s="43">
        <v>1894</v>
      </c>
      <c r="D14" s="43">
        <v>33186</v>
      </c>
    </row>
    <row r="15" spans="1:21" s="12" customFormat="1" ht="30.95" customHeight="1" x14ac:dyDescent="0.2">
      <c r="A15" s="21" t="s">
        <v>156</v>
      </c>
      <c r="B15" s="22"/>
      <c r="C15" s="43">
        <v>18397</v>
      </c>
      <c r="D15" s="43">
        <v>344520</v>
      </c>
    </row>
    <row r="16" spans="1:21" x14ac:dyDescent="0.25">
      <c r="A16" s="58" t="s">
        <v>29</v>
      </c>
    </row>
    <row r="18" spans="1:21" x14ac:dyDescent="0.25">
      <c r="A18" s="6" t="s">
        <v>530</v>
      </c>
      <c r="B18" s="7"/>
      <c r="C18" s="7"/>
      <c r="D18" s="7"/>
      <c r="E18" s="7"/>
      <c r="F18" s="7"/>
      <c r="G18" s="7"/>
      <c r="H18" s="7"/>
      <c r="I18" s="7"/>
      <c r="J18" s="7"/>
      <c r="K18" s="7"/>
      <c r="L18" s="7"/>
      <c r="M18" s="7"/>
      <c r="N18" s="7"/>
      <c r="O18" s="7"/>
      <c r="P18" s="7"/>
      <c r="Q18" s="7"/>
      <c r="R18" s="7"/>
      <c r="S18" s="7"/>
      <c r="T18" s="7"/>
      <c r="U18" s="7"/>
    </row>
    <row r="19" spans="1:21" x14ac:dyDescent="0.25">
      <c r="A19" s="6" t="s">
        <v>377</v>
      </c>
      <c r="B19" s="7"/>
      <c r="C19" s="7"/>
      <c r="D19" s="7"/>
      <c r="E19" s="7"/>
      <c r="F19" s="7"/>
      <c r="G19" s="7"/>
      <c r="H19" s="7"/>
      <c r="I19" s="7"/>
      <c r="J19" s="7"/>
      <c r="K19" s="7"/>
      <c r="L19" s="7"/>
      <c r="M19" s="7"/>
      <c r="N19" s="7"/>
      <c r="O19" s="7"/>
      <c r="P19" s="7"/>
      <c r="Q19" s="7"/>
      <c r="R19" s="7"/>
      <c r="S19" s="7"/>
      <c r="T19" s="7"/>
      <c r="U19" s="7"/>
    </row>
    <row r="20" spans="1:21" s="14" customFormat="1" x14ac:dyDescent="0.25">
      <c r="A20" s="17"/>
      <c r="B20" s="18"/>
      <c r="C20" s="18"/>
      <c r="D20" s="18"/>
      <c r="E20" s="18"/>
      <c r="F20" s="18"/>
      <c r="G20" s="18"/>
      <c r="H20" s="18"/>
      <c r="I20" s="18"/>
      <c r="J20" s="18"/>
      <c r="K20" s="18"/>
      <c r="L20" s="18"/>
      <c r="M20" s="18"/>
      <c r="N20" s="18"/>
      <c r="O20" s="18"/>
      <c r="P20" s="18"/>
      <c r="Q20" s="18"/>
    </row>
    <row r="21" spans="1:21" s="57" customFormat="1" ht="30.95" customHeight="1" x14ac:dyDescent="0.25">
      <c r="A21" s="45"/>
      <c r="B21" s="45"/>
      <c r="C21" s="45" t="s">
        <v>7</v>
      </c>
      <c r="D21" s="45" t="s">
        <v>9</v>
      </c>
    </row>
    <row r="22" spans="1:21" s="12" customFormat="1" ht="30.95" customHeight="1" x14ac:dyDescent="0.2">
      <c r="A22" s="21" t="s">
        <v>44</v>
      </c>
      <c r="B22" s="21" t="s">
        <v>45</v>
      </c>
      <c r="C22" s="43">
        <v>193</v>
      </c>
      <c r="D22" s="43">
        <v>8110</v>
      </c>
    </row>
    <row r="23" spans="1:21" s="12" customFormat="1" ht="30.95" customHeight="1" x14ac:dyDescent="0.2">
      <c r="A23" s="21"/>
      <c r="B23" s="21" t="s">
        <v>46</v>
      </c>
      <c r="C23" s="43">
        <v>17350</v>
      </c>
      <c r="D23" s="43">
        <v>210493</v>
      </c>
    </row>
    <row r="24" spans="1:21" s="12" customFormat="1" ht="30.95" customHeight="1" x14ac:dyDescent="0.2">
      <c r="A24" s="21" t="s">
        <v>47</v>
      </c>
      <c r="B24" s="21" t="s">
        <v>48</v>
      </c>
      <c r="C24" s="43">
        <v>266</v>
      </c>
      <c r="D24" s="43">
        <v>2473</v>
      </c>
    </row>
    <row r="25" spans="1:21" s="12" customFormat="1" ht="30.95" customHeight="1" x14ac:dyDescent="0.2">
      <c r="A25" s="21"/>
      <c r="B25" s="21" t="s">
        <v>49</v>
      </c>
      <c r="C25" s="43">
        <v>17277</v>
      </c>
      <c r="D25" s="43">
        <v>216130</v>
      </c>
    </row>
    <row r="26" spans="1:21" s="12" customFormat="1" ht="30.95" customHeight="1" x14ac:dyDescent="0.2">
      <c r="A26" s="21" t="s">
        <v>50</v>
      </c>
      <c r="B26" s="21" t="s">
        <v>51</v>
      </c>
      <c r="C26" s="43">
        <v>877</v>
      </c>
      <c r="D26" s="43">
        <v>11216</v>
      </c>
    </row>
    <row r="27" spans="1:21" s="12" customFormat="1" ht="30.95" customHeight="1" x14ac:dyDescent="0.2">
      <c r="A27" s="21"/>
      <c r="B27" s="21" t="s">
        <v>52</v>
      </c>
      <c r="C27" s="43">
        <v>16666</v>
      </c>
      <c r="D27" s="43">
        <v>207387</v>
      </c>
    </row>
    <row r="28" spans="1:21" s="12" customFormat="1" ht="30.95" customHeight="1" x14ac:dyDescent="0.2">
      <c r="A28" s="21" t="s">
        <v>53</v>
      </c>
      <c r="B28" s="21" t="s">
        <v>54</v>
      </c>
      <c r="C28" s="43">
        <v>3453</v>
      </c>
      <c r="D28" s="43">
        <v>33485</v>
      </c>
    </row>
    <row r="29" spans="1:21" s="12" customFormat="1" ht="30.95" customHeight="1" x14ac:dyDescent="0.2">
      <c r="A29" s="21"/>
      <c r="B29" s="21" t="s">
        <v>55</v>
      </c>
      <c r="C29" s="43">
        <v>9535</v>
      </c>
      <c r="D29" s="43">
        <v>103074</v>
      </c>
    </row>
    <row r="30" spans="1:21" s="12" customFormat="1" ht="30.95" customHeight="1" x14ac:dyDescent="0.2">
      <c r="A30" s="21"/>
      <c r="B30" s="21" t="s">
        <v>56</v>
      </c>
      <c r="C30" s="43">
        <v>4530</v>
      </c>
      <c r="D30" s="43">
        <v>80895</v>
      </c>
    </row>
    <row r="31" spans="1:21" s="12" customFormat="1" ht="30.95" customHeight="1" x14ac:dyDescent="0.2">
      <c r="A31" s="21" t="s">
        <v>57</v>
      </c>
      <c r="B31" s="21" t="s">
        <v>58</v>
      </c>
      <c r="C31" s="43">
        <v>13483</v>
      </c>
      <c r="D31" s="43">
        <v>176813</v>
      </c>
    </row>
    <row r="32" spans="1:21" s="12" customFormat="1" ht="30.95" customHeight="1" x14ac:dyDescent="0.2">
      <c r="A32" s="21"/>
      <c r="B32" s="21" t="s">
        <v>59</v>
      </c>
      <c r="C32" s="43">
        <v>3846</v>
      </c>
      <c r="D32" s="43">
        <v>37623</v>
      </c>
    </row>
    <row r="33" spans="1:4" s="12" customFormat="1" ht="30.95" customHeight="1" x14ac:dyDescent="0.2">
      <c r="A33" s="21"/>
      <c r="B33" s="21" t="s">
        <v>60</v>
      </c>
      <c r="C33" s="43">
        <v>161</v>
      </c>
      <c r="D33" s="43">
        <v>1655</v>
      </c>
    </row>
    <row r="34" spans="1:4" s="12" customFormat="1" ht="30.95" customHeight="1" x14ac:dyDescent="0.2">
      <c r="A34" s="21" t="s">
        <v>157</v>
      </c>
      <c r="B34" s="21"/>
      <c r="C34" s="43">
        <v>17543</v>
      </c>
      <c r="D34" s="43">
        <v>218603</v>
      </c>
    </row>
    <row r="35" spans="1:4" s="13" customFormat="1" x14ac:dyDescent="0.25">
      <c r="A35" s="58"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I29"/>
  <sheetViews>
    <sheetView workbookViewId="0">
      <selection activeCell="C31" sqref="C31"/>
    </sheetView>
  </sheetViews>
  <sheetFormatPr defaultRowHeight="18.75" customHeight="1" x14ac:dyDescent="0.25"/>
  <cols>
    <col min="1" max="2" width="26.28515625" customWidth="1"/>
    <col min="3" max="3" width="79.140625" bestFit="1" customWidth="1"/>
    <col min="4" max="10" width="10.5703125" bestFit="1" customWidth="1"/>
  </cols>
  <sheetData>
    <row r="4" spans="1:9" ht="18.75" customHeight="1" x14ac:dyDescent="0.25">
      <c r="A4" s="121" t="s">
        <v>422</v>
      </c>
      <c r="B4" s="121" t="s">
        <v>404</v>
      </c>
      <c r="C4" s="121" t="s">
        <v>421</v>
      </c>
    </row>
    <row r="5" spans="1:9" ht="20.100000000000001" customHeight="1" x14ac:dyDescent="0.25">
      <c r="A5" s="123" t="s">
        <v>5</v>
      </c>
      <c r="B5" s="122" t="s">
        <v>6</v>
      </c>
      <c r="C5" s="122" t="s">
        <v>4</v>
      </c>
    </row>
    <row r="6" spans="1:9" ht="20.100000000000001" customHeight="1" x14ac:dyDescent="0.25">
      <c r="A6" s="123" t="s">
        <v>417</v>
      </c>
      <c r="B6" s="122" t="s">
        <v>414</v>
      </c>
      <c r="C6" s="122" t="s">
        <v>41</v>
      </c>
    </row>
    <row r="7" spans="1:9" ht="20.100000000000001" customHeight="1" x14ac:dyDescent="0.25">
      <c r="A7" s="123" t="s">
        <v>418</v>
      </c>
      <c r="B7" s="122" t="s">
        <v>415</v>
      </c>
      <c r="C7" s="122" t="s">
        <v>42</v>
      </c>
    </row>
    <row r="8" spans="1:9" ht="20.100000000000001" customHeight="1" x14ac:dyDescent="0.25">
      <c r="A8" s="123" t="s">
        <v>420</v>
      </c>
      <c r="B8" s="122" t="s">
        <v>416</v>
      </c>
      <c r="C8" s="122" t="s">
        <v>40</v>
      </c>
      <c r="H8" s="2"/>
      <c r="I8" s="119"/>
    </row>
    <row r="9" spans="1:9" ht="20.100000000000001" customHeight="1" x14ac:dyDescent="0.25">
      <c r="A9" s="123" t="s">
        <v>395</v>
      </c>
      <c r="B9" s="122" t="s">
        <v>406</v>
      </c>
      <c r="C9" s="122" t="s">
        <v>62</v>
      </c>
      <c r="H9" s="2"/>
    </row>
    <row r="10" spans="1:9" ht="20.100000000000001" customHeight="1" x14ac:dyDescent="0.25">
      <c r="A10" s="123" t="s">
        <v>396</v>
      </c>
      <c r="B10" s="122" t="s">
        <v>405</v>
      </c>
      <c r="C10" s="122" t="s">
        <v>80</v>
      </c>
    </row>
    <row r="11" spans="1:9" ht="20.100000000000001" customHeight="1" x14ac:dyDescent="0.25">
      <c r="A11" s="123" t="s">
        <v>397</v>
      </c>
      <c r="B11" s="122" t="s">
        <v>407</v>
      </c>
      <c r="C11" s="122" t="s">
        <v>82</v>
      </c>
    </row>
    <row r="12" spans="1:9" ht="20.100000000000001" customHeight="1" x14ac:dyDescent="0.25">
      <c r="A12" s="123" t="s">
        <v>398</v>
      </c>
      <c r="B12" s="122" t="s">
        <v>408</v>
      </c>
      <c r="C12" s="122" t="s">
        <v>90</v>
      </c>
    </row>
    <row r="13" spans="1:9" ht="20.100000000000001" customHeight="1" x14ac:dyDescent="0.25">
      <c r="A13" s="123" t="s">
        <v>399</v>
      </c>
      <c r="B13" s="122" t="s">
        <v>409</v>
      </c>
      <c r="C13" s="122" t="s">
        <v>98</v>
      </c>
    </row>
    <row r="14" spans="1:9" ht="20.100000000000001" customHeight="1" x14ac:dyDescent="0.25">
      <c r="A14" s="123" t="s">
        <v>400</v>
      </c>
      <c r="B14" s="122" t="s">
        <v>410</v>
      </c>
      <c r="C14" s="122" t="s">
        <v>104</v>
      </c>
    </row>
    <row r="15" spans="1:9" ht="20.100000000000001" customHeight="1" x14ac:dyDescent="0.25">
      <c r="A15" s="123" t="s">
        <v>401</v>
      </c>
      <c r="B15" s="122" t="s">
        <v>411</v>
      </c>
      <c r="C15" s="122" t="s">
        <v>109</v>
      </c>
    </row>
    <row r="16" spans="1:9" ht="20.100000000000001" customHeight="1" x14ac:dyDescent="0.25">
      <c r="A16" s="123" t="s">
        <v>403</v>
      </c>
      <c r="B16" s="122" t="s">
        <v>412</v>
      </c>
      <c r="C16" s="122" t="s">
        <v>115</v>
      </c>
    </row>
    <row r="17" spans="1:3" ht="20.100000000000001" customHeight="1" x14ac:dyDescent="0.25">
      <c r="A17" s="123" t="s">
        <v>402</v>
      </c>
      <c r="B17" s="122" t="s">
        <v>413</v>
      </c>
      <c r="C17" s="122" t="s">
        <v>118</v>
      </c>
    </row>
    <row r="18" spans="1:3" ht="20.100000000000001" customHeight="1" x14ac:dyDescent="0.25">
      <c r="A18" s="123" t="s">
        <v>433</v>
      </c>
      <c r="B18" s="122" t="s">
        <v>434</v>
      </c>
      <c r="C18" s="122" t="s">
        <v>121</v>
      </c>
    </row>
    <row r="19" spans="1:3" ht="20.100000000000001" customHeight="1" x14ac:dyDescent="0.25">
      <c r="A19" s="123" t="s">
        <v>435</v>
      </c>
      <c r="B19" s="122" t="s">
        <v>436</v>
      </c>
      <c r="C19" s="122" t="s">
        <v>144</v>
      </c>
    </row>
    <row r="20" spans="1:3" ht="20.100000000000001" customHeight="1" x14ac:dyDescent="0.25">
      <c r="A20" s="123" t="s">
        <v>437</v>
      </c>
      <c r="B20" s="122" t="s">
        <v>438</v>
      </c>
      <c r="C20" s="122" t="s">
        <v>152</v>
      </c>
    </row>
    <row r="21" spans="1:3" ht="20.100000000000001" customHeight="1" x14ac:dyDescent="0.25">
      <c r="A21" s="123" t="s">
        <v>439</v>
      </c>
      <c r="B21" s="122" t="s">
        <v>440</v>
      </c>
      <c r="C21" s="122" t="s">
        <v>155</v>
      </c>
    </row>
    <row r="22" spans="1:3" ht="20.100000000000001" customHeight="1" x14ac:dyDescent="0.25">
      <c r="A22" s="123" t="s">
        <v>441</v>
      </c>
      <c r="B22" s="122" t="s">
        <v>442</v>
      </c>
      <c r="C22" s="122" t="s">
        <v>159</v>
      </c>
    </row>
    <row r="23" spans="1:3" ht="20.100000000000001" customHeight="1" x14ac:dyDescent="0.25">
      <c r="A23" s="123" t="s">
        <v>443</v>
      </c>
      <c r="B23" s="122" t="s">
        <v>449</v>
      </c>
      <c r="C23" s="122" t="s">
        <v>160</v>
      </c>
    </row>
    <row r="24" spans="1:3" ht="20.100000000000001" customHeight="1" x14ac:dyDescent="0.25">
      <c r="A24" s="123" t="s">
        <v>444</v>
      </c>
      <c r="B24" s="122" t="s">
        <v>450</v>
      </c>
      <c r="C24" s="122" t="s">
        <v>161</v>
      </c>
    </row>
    <row r="25" spans="1:3" ht="20.100000000000001" customHeight="1" x14ac:dyDescent="0.25">
      <c r="A25" s="123" t="s">
        <v>445</v>
      </c>
      <c r="B25" s="122" t="s">
        <v>451</v>
      </c>
      <c r="C25" s="122" t="s">
        <v>163</v>
      </c>
    </row>
    <row r="26" spans="1:3" ht="20.100000000000001" customHeight="1" x14ac:dyDescent="0.25">
      <c r="A26" s="123" t="s">
        <v>446</v>
      </c>
      <c r="B26" s="122" t="s">
        <v>452</v>
      </c>
      <c r="C26" s="122" t="s">
        <v>200</v>
      </c>
    </row>
    <row r="27" spans="1:3" ht="20.100000000000001" customHeight="1" x14ac:dyDescent="0.25">
      <c r="A27" s="123" t="s">
        <v>447</v>
      </c>
      <c r="B27" s="122" t="s">
        <v>453</v>
      </c>
      <c r="C27" s="122" t="s">
        <v>337</v>
      </c>
    </row>
    <row r="28" spans="1:3" ht="20.100000000000001" customHeight="1" x14ac:dyDescent="0.25">
      <c r="A28" s="123" t="s">
        <v>448</v>
      </c>
      <c r="B28" s="122" t="s">
        <v>454</v>
      </c>
      <c r="C28" s="122" t="s">
        <v>299</v>
      </c>
    </row>
    <row r="29" spans="1:3" ht="18.75" customHeight="1" x14ac:dyDescent="0.25">
      <c r="A29" s="119"/>
    </row>
  </sheetData>
  <hyperlinks>
    <hyperlink ref="A5" location="'Table 1'!A1" display="'Table 1" xr:uid="{00000000-0004-0000-0100-000000000000}"/>
    <hyperlink ref="A9" location="'Table 8 - 9'!_Toc478996805" display="'Table 8 - 9'!_Toc478996805" xr:uid="{00000000-0004-0000-0100-000001000000}"/>
    <hyperlink ref="A10" location="'Table 10 - 13'!_Toc478996806" display="Table 10 - 13" xr:uid="{00000000-0004-0000-0100-000002000000}"/>
    <hyperlink ref="A11" location="'Table 14 - 15'!_Toc478996807" display="Table 14 - 15" xr:uid="{00000000-0004-0000-0100-000003000000}"/>
    <hyperlink ref="A12" location="'Table 16 - 17'!_Toc478996808" display="Table 16 - 17" xr:uid="{00000000-0004-0000-0100-000004000000}"/>
    <hyperlink ref="A13" location="'Table 18 - 19'!_Toc478996809" display="Table 18 - 19" xr:uid="{00000000-0004-0000-0100-000005000000}"/>
    <hyperlink ref="A14" location="'Table 20'!_Toc478996810" display="Table 20" xr:uid="{00000000-0004-0000-0100-000006000000}"/>
    <hyperlink ref="A15" location="'Table 21'!_Toc478996811" display="Table 21" xr:uid="{00000000-0004-0000-0100-000007000000}"/>
    <hyperlink ref="A17" location="'Table 25 - 26'!_Toc478996816" display="Table 25 - 26" xr:uid="{00000000-0004-0000-0100-000008000000}"/>
    <hyperlink ref="A18" location="'Table 27 - 34'!A1" display="Table 27 - 34" xr:uid="{00000000-0004-0000-0100-000009000000}"/>
    <hyperlink ref="A20" location="'Table 41 - 43'!A1" display="Table 41 - 43" xr:uid="{00000000-0004-0000-0100-00000A000000}"/>
    <hyperlink ref="A21" location="'Table 44 - 45'!A1" display="Table 44 - 45" xr:uid="{00000000-0004-0000-0100-00000B000000}"/>
    <hyperlink ref="A22" location="'Table 46'!A1" display="Table 46" xr:uid="{00000000-0004-0000-0100-00000C000000}"/>
    <hyperlink ref="A23" location="'Table 47 - 48'!A1" display="Table 47 - 48" xr:uid="{00000000-0004-0000-0100-00000D000000}"/>
    <hyperlink ref="A24" location="'Table 49 - 50'!A1" display="Table 49 - 50" xr:uid="{00000000-0004-0000-0100-00000E000000}"/>
    <hyperlink ref="A25" location="'Table 51 - 62'!A1" display="Table 51 - 62" xr:uid="{00000000-0004-0000-0100-00000F000000}"/>
    <hyperlink ref="A26" location="'Table 63 - 69'!A1" display="Table 63 - 69" xr:uid="{00000000-0004-0000-0100-000010000000}"/>
    <hyperlink ref="A27" location="'Table 70 - 77'!_Toc479749605" display="Table 70 - 77" xr:uid="{00000000-0004-0000-0100-000011000000}"/>
    <hyperlink ref="A28" location="'Table 78 - 82'!A1" display="Table 78 - 82" xr:uid="{00000000-0004-0000-0100-000012000000}"/>
    <hyperlink ref="A16" location="'Table 22 - 24'!_Toc478043165" display="Table 22 - 24" xr:uid="{00000000-0004-0000-0100-000013000000}"/>
    <hyperlink ref="A6" location="'Table 2 - 4'!A1" tooltip="Table 2 - 4" display="Table 2 - 4" xr:uid="{00000000-0004-0000-0100-000014000000}"/>
    <hyperlink ref="A7" location="'Table 5 - 6'!A1" display="'Table 5 - 6'!A1" xr:uid="{00000000-0004-0000-0100-000015000000}"/>
    <hyperlink ref="A8" location="'Table 7'!A1" display="'Table 7'!A1" xr:uid="{00000000-0004-0000-0100-000016000000}"/>
    <hyperlink ref="A19" location="'Table 35 - 40'!A1" display="Table 35 - 40" xr:uid="{00000000-0004-0000-0100-000017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U19"/>
  <sheetViews>
    <sheetView workbookViewId="0">
      <selection activeCell="C23" sqref="C23"/>
    </sheetView>
  </sheetViews>
  <sheetFormatPr defaultRowHeight="15" x14ac:dyDescent="0.25"/>
  <cols>
    <col min="1" max="1" width="65.7109375" style="59" customWidth="1"/>
    <col min="2" max="21" width="20.7109375" customWidth="1"/>
  </cols>
  <sheetData>
    <row r="1" spans="1:21" s="8" customFormat="1" ht="60" customHeight="1" x14ac:dyDescent="0.25">
      <c r="A1" s="8" t="s">
        <v>159</v>
      </c>
    </row>
    <row r="4" spans="1:21" x14ac:dyDescent="0.25">
      <c r="A4" s="6" t="s">
        <v>531</v>
      </c>
      <c r="B4" s="7"/>
      <c r="C4" s="7"/>
      <c r="D4" s="7"/>
      <c r="E4" s="7"/>
      <c r="F4" s="7"/>
      <c r="G4" s="7"/>
      <c r="H4" s="7"/>
      <c r="I4" s="7"/>
      <c r="J4" s="7"/>
      <c r="K4" s="7"/>
      <c r="L4" s="7"/>
      <c r="M4" s="7"/>
      <c r="N4" s="7"/>
      <c r="O4" s="7"/>
      <c r="P4" s="7"/>
      <c r="Q4" s="7"/>
      <c r="R4" s="7"/>
      <c r="S4" s="7"/>
      <c r="T4" s="7"/>
      <c r="U4" s="7"/>
    </row>
    <row r="5" spans="1:21" x14ac:dyDescent="0.25">
      <c r="A5" s="6" t="s">
        <v>378</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3" customFormat="1" ht="30.95" customHeight="1" x14ac:dyDescent="0.25">
      <c r="A7" s="71"/>
      <c r="B7" s="71">
        <v>2008</v>
      </c>
      <c r="C7" s="71">
        <v>2009</v>
      </c>
      <c r="D7" s="71">
        <v>2010</v>
      </c>
      <c r="E7" s="71">
        <v>2011</v>
      </c>
      <c r="F7" s="71">
        <v>2012</v>
      </c>
      <c r="G7" s="71">
        <v>2013</v>
      </c>
      <c r="H7" s="71">
        <v>2014</v>
      </c>
      <c r="I7" s="71">
        <v>2015</v>
      </c>
      <c r="J7" s="71">
        <v>2016</v>
      </c>
      <c r="K7" s="71">
        <v>2017</v>
      </c>
    </row>
    <row r="8" spans="1:21" s="12" customFormat="1" ht="30.95" customHeight="1" x14ac:dyDescent="0.2">
      <c r="A8" s="21" t="s">
        <v>31</v>
      </c>
      <c r="B8" s="43">
        <v>5693</v>
      </c>
      <c r="C8" s="43">
        <v>5983</v>
      </c>
      <c r="D8" s="43">
        <v>6109</v>
      </c>
      <c r="E8" s="43">
        <v>5944</v>
      </c>
      <c r="F8" s="43">
        <v>5924</v>
      </c>
      <c r="G8" s="43">
        <v>6302</v>
      </c>
      <c r="H8" s="43">
        <v>6717</v>
      </c>
      <c r="I8" s="43">
        <v>6255</v>
      </c>
      <c r="J8" s="43">
        <v>5500</v>
      </c>
      <c r="K8" s="43">
        <v>5556</v>
      </c>
    </row>
    <row r="9" spans="1:21" s="12" customFormat="1" ht="30.95" customHeight="1" x14ac:dyDescent="0.2">
      <c r="A9" s="21" t="s">
        <v>32</v>
      </c>
      <c r="B9" s="43">
        <v>3471</v>
      </c>
      <c r="C9" s="43">
        <v>3807</v>
      </c>
      <c r="D9" s="43">
        <v>3839</v>
      </c>
      <c r="E9" s="43">
        <v>3893</v>
      </c>
      <c r="F9" s="43">
        <v>4065</v>
      </c>
      <c r="G9" s="43">
        <v>4166</v>
      </c>
      <c r="H9" s="43">
        <v>4285</v>
      </c>
      <c r="I9" s="43">
        <v>4408</v>
      </c>
      <c r="J9" s="43">
        <v>4583</v>
      </c>
      <c r="K9" s="43">
        <v>4367</v>
      </c>
    </row>
    <row r="10" spans="1:21" s="12" customFormat="1" ht="30.95" customHeight="1" x14ac:dyDescent="0.2">
      <c r="A10" s="21" t="s">
        <v>33</v>
      </c>
      <c r="B10" s="43">
        <v>2920</v>
      </c>
      <c r="C10" s="43">
        <v>2912</v>
      </c>
      <c r="D10" s="43">
        <v>2839</v>
      </c>
      <c r="E10" s="43">
        <v>2455</v>
      </c>
      <c r="F10" s="43">
        <v>2320</v>
      </c>
      <c r="G10" s="43">
        <v>2583</v>
      </c>
      <c r="H10" s="43">
        <v>2674</v>
      </c>
      <c r="I10" s="43">
        <v>2641</v>
      </c>
      <c r="J10" s="43">
        <v>2808</v>
      </c>
      <c r="K10" s="43">
        <v>3343</v>
      </c>
    </row>
    <row r="11" spans="1:21" s="12" customFormat="1" ht="30.95" customHeight="1" x14ac:dyDescent="0.2">
      <c r="A11" s="21" t="s">
        <v>34</v>
      </c>
      <c r="B11" s="43">
        <v>1550</v>
      </c>
      <c r="C11" s="43">
        <v>1515</v>
      </c>
      <c r="D11" s="43">
        <v>1578</v>
      </c>
      <c r="E11" s="43">
        <v>1450</v>
      </c>
      <c r="F11" s="43">
        <v>1545</v>
      </c>
      <c r="G11" s="43">
        <v>1798</v>
      </c>
      <c r="H11" s="43">
        <v>1817</v>
      </c>
      <c r="I11" s="43">
        <v>1868</v>
      </c>
      <c r="J11" s="43">
        <v>2008</v>
      </c>
      <c r="K11" s="43">
        <v>2169</v>
      </c>
    </row>
    <row r="12" spans="1:21" s="12" customFormat="1" ht="30.95" customHeight="1" x14ac:dyDescent="0.2">
      <c r="A12" s="21" t="s">
        <v>35</v>
      </c>
      <c r="B12" s="43">
        <v>1094</v>
      </c>
      <c r="C12" s="43">
        <v>1200</v>
      </c>
      <c r="D12" s="43">
        <v>1226</v>
      </c>
      <c r="E12" s="43">
        <v>1229</v>
      </c>
      <c r="F12" s="43">
        <v>1201</v>
      </c>
      <c r="G12" s="43">
        <v>1320</v>
      </c>
      <c r="H12" s="43">
        <v>1439</v>
      </c>
      <c r="I12" s="43">
        <v>1367</v>
      </c>
      <c r="J12" s="43">
        <v>1392</v>
      </c>
      <c r="K12" s="43">
        <v>1380</v>
      </c>
    </row>
    <row r="13" spans="1:21" s="12" customFormat="1" ht="30.95" customHeight="1" x14ac:dyDescent="0.2">
      <c r="A13" s="21" t="s">
        <v>36</v>
      </c>
      <c r="B13" s="43">
        <v>277</v>
      </c>
      <c r="C13" s="43">
        <v>239</v>
      </c>
      <c r="D13" s="43">
        <v>277</v>
      </c>
      <c r="E13" s="43">
        <v>243</v>
      </c>
      <c r="F13" s="43">
        <v>230</v>
      </c>
      <c r="G13" s="43">
        <v>280</v>
      </c>
      <c r="H13" s="43">
        <v>256</v>
      </c>
      <c r="I13" s="43">
        <v>301</v>
      </c>
      <c r="J13" s="43">
        <v>287</v>
      </c>
      <c r="K13" s="43">
        <v>311</v>
      </c>
    </row>
    <row r="14" spans="1:21" s="12" customFormat="1" ht="30.95" customHeight="1" x14ac:dyDescent="0.2">
      <c r="A14" s="21" t="s">
        <v>37</v>
      </c>
      <c r="B14" s="43">
        <v>108</v>
      </c>
      <c r="C14" s="43">
        <v>117</v>
      </c>
      <c r="D14" s="43">
        <v>129</v>
      </c>
      <c r="E14" s="43">
        <v>138</v>
      </c>
      <c r="F14" s="43">
        <v>131</v>
      </c>
      <c r="G14" s="43">
        <v>132</v>
      </c>
      <c r="H14" s="43">
        <v>139</v>
      </c>
      <c r="I14" s="43">
        <v>109</v>
      </c>
      <c r="J14" s="43">
        <v>102</v>
      </c>
      <c r="K14" s="43">
        <v>101</v>
      </c>
    </row>
    <row r="15" spans="1:21" s="12" customFormat="1" ht="30.95" customHeight="1" x14ac:dyDescent="0.2">
      <c r="A15" s="21" t="s">
        <v>38</v>
      </c>
      <c r="B15" s="43">
        <v>254</v>
      </c>
      <c r="C15" s="43">
        <v>237</v>
      </c>
      <c r="D15" s="43">
        <v>260</v>
      </c>
      <c r="E15" s="43">
        <v>287</v>
      </c>
      <c r="F15" s="43">
        <v>297</v>
      </c>
      <c r="G15" s="43">
        <v>281</v>
      </c>
      <c r="H15" s="43">
        <v>315</v>
      </c>
      <c r="I15" s="43">
        <v>274</v>
      </c>
      <c r="J15" s="43">
        <v>252</v>
      </c>
      <c r="K15" s="43">
        <v>315</v>
      </c>
    </row>
    <row r="16" spans="1:21" s="12" customFormat="1" ht="30.95" customHeight="1" x14ac:dyDescent="0.2">
      <c r="A16" s="21" t="s">
        <v>12</v>
      </c>
      <c r="B16" s="43">
        <v>1088</v>
      </c>
      <c r="C16" s="43">
        <v>1059</v>
      </c>
      <c r="D16" s="43">
        <v>1032</v>
      </c>
      <c r="E16" s="43">
        <v>1044</v>
      </c>
      <c r="F16" s="43">
        <v>857</v>
      </c>
      <c r="G16" s="43">
        <v>950</v>
      </c>
      <c r="H16" s="43">
        <v>815</v>
      </c>
      <c r="I16" s="43">
        <v>913</v>
      </c>
      <c r="J16" s="43">
        <v>623</v>
      </c>
      <c r="K16" s="43">
        <v>781</v>
      </c>
    </row>
    <row r="17" spans="1:11" s="12" customFormat="1" ht="30.95" customHeight="1" x14ac:dyDescent="0.2">
      <c r="A17" s="21" t="s">
        <v>30</v>
      </c>
      <c r="B17" s="43">
        <v>71</v>
      </c>
      <c r="C17" s="43">
        <v>77</v>
      </c>
      <c r="D17" s="43">
        <v>103</v>
      </c>
      <c r="E17" s="43">
        <v>100</v>
      </c>
      <c r="F17" s="43">
        <v>80</v>
      </c>
      <c r="G17" s="43">
        <v>91</v>
      </c>
      <c r="H17" s="43">
        <v>31</v>
      </c>
      <c r="I17" s="43">
        <v>58</v>
      </c>
      <c r="J17" s="43">
        <v>39</v>
      </c>
      <c r="K17" s="43">
        <v>74</v>
      </c>
    </row>
    <row r="18" spans="1:11" s="12" customFormat="1" ht="30.95" customHeight="1" x14ac:dyDescent="0.2">
      <c r="A18" s="21" t="s">
        <v>156</v>
      </c>
      <c r="B18" s="43">
        <v>16526</v>
      </c>
      <c r="C18" s="43">
        <v>17146</v>
      </c>
      <c r="D18" s="43">
        <v>17392</v>
      </c>
      <c r="E18" s="43">
        <v>16783</v>
      </c>
      <c r="F18" s="43">
        <v>16650</v>
      </c>
      <c r="G18" s="43">
        <v>17903</v>
      </c>
      <c r="H18" s="43">
        <v>18488</v>
      </c>
      <c r="I18" s="43">
        <v>18194</v>
      </c>
      <c r="J18" s="43">
        <v>17594</v>
      </c>
      <c r="K18" s="43">
        <v>18397</v>
      </c>
    </row>
    <row r="19" spans="1:11" s="13" customFormat="1" x14ac:dyDescent="0.25">
      <c r="A19" s="58" t="s">
        <v>120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23"/>
  <sheetViews>
    <sheetView workbookViewId="0">
      <selection activeCell="B31" sqref="B31"/>
    </sheetView>
  </sheetViews>
  <sheetFormatPr defaultRowHeight="15" x14ac:dyDescent="0.25"/>
  <cols>
    <col min="1" max="1" width="65.7109375" style="59" customWidth="1"/>
    <col min="2" max="21" width="20.7109375" customWidth="1"/>
  </cols>
  <sheetData>
    <row r="1" spans="1:21" s="8" customFormat="1" ht="60" customHeight="1" x14ac:dyDescent="0.25">
      <c r="A1" s="8" t="s">
        <v>160</v>
      </c>
    </row>
    <row r="4" spans="1:21" x14ac:dyDescent="0.25">
      <c r="A4" s="6" t="s">
        <v>532</v>
      </c>
      <c r="B4" s="7"/>
      <c r="C4" s="7"/>
      <c r="D4" s="7"/>
      <c r="E4" s="7"/>
      <c r="F4" s="7"/>
      <c r="G4" s="7"/>
      <c r="H4" s="7"/>
      <c r="I4" s="7"/>
      <c r="J4" s="7"/>
      <c r="K4" s="7"/>
      <c r="L4" s="7"/>
      <c r="M4" s="7"/>
      <c r="N4" s="7"/>
      <c r="O4" s="7"/>
      <c r="P4" s="7"/>
      <c r="Q4" s="7"/>
      <c r="R4" s="7"/>
      <c r="S4" s="7"/>
      <c r="T4" s="7"/>
      <c r="U4" s="7"/>
    </row>
    <row r="5" spans="1:21" x14ac:dyDescent="0.25">
      <c r="A5" s="6" t="s">
        <v>379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71">
        <v>2008</v>
      </c>
      <c r="C7" s="71">
        <v>2009</v>
      </c>
      <c r="D7" s="71">
        <v>2010</v>
      </c>
      <c r="E7" s="71">
        <v>2011</v>
      </c>
      <c r="F7" s="71">
        <v>2012</v>
      </c>
      <c r="G7" s="71">
        <v>2013</v>
      </c>
      <c r="H7" s="71">
        <v>2014</v>
      </c>
      <c r="I7" s="71">
        <v>2015</v>
      </c>
      <c r="J7" s="71">
        <v>2016</v>
      </c>
      <c r="K7" s="71">
        <v>2016</v>
      </c>
    </row>
    <row r="8" spans="1:21" ht="30.95" customHeight="1" x14ac:dyDescent="0.25">
      <c r="A8" s="21" t="s">
        <v>85</v>
      </c>
      <c r="B8" s="43">
        <v>993</v>
      </c>
      <c r="C8" s="43">
        <v>1474</v>
      </c>
      <c r="D8" s="43">
        <v>1813</v>
      </c>
      <c r="E8" s="43">
        <v>2122</v>
      </c>
      <c r="F8" s="43">
        <v>2329</v>
      </c>
      <c r="G8" s="43">
        <v>2765</v>
      </c>
      <c r="H8" s="43">
        <v>2923</v>
      </c>
      <c r="I8" s="43">
        <v>3289</v>
      </c>
      <c r="J8" s="43">
        <v>3802</v>
      </c>
      <c r="K8" s="43">
        <v>4032</v>
      </c>
    </row>
    <row r="9" spans="1:21" ht="30.95" customHeight="1" x14ac:dyDescent="0.25">
      <c r="A9" s="21" t="s">
        <v>86</v>
      </c>
      <c r="B9" s="43">
        <v>4191</v>
      </c>
      <c r="C9" s="43">
        <v>4346</v>
      </c>
      <c r="D9" s="43">
        <v>4491</v>
      </c>
      <c r="E9" s="43">
        <v>4412</v>
      </c>
      <c r="F9" s="43">
        <v>4434</v>
      </c>
      <c r="G9" s="43">
        <v>4733</v>
      </c>
      <c r="H9" s="43">
        <v>4734</v>
      </c>
      <c r="I9" s="43">
        <v>3919</v>
      </c>
      <c r="J9" s="43">
        <v>2908</v>
      </c>
      <c r="K9" s="43">
        <v>3100</v>
      </c>
    </row>
    <row r="10" spans="1:21" ht="30.95" customHeight="1" x14ac:dyDescent="0.25">
      <c r="A10" s="21" t="s">
        <v>87</v>
      </c>
      <c r="B10" s="43">
        <v>10345</v>
      </c>
      <c r="C10" s="43">
        <v>10495</v>
      </c>
      <c r="D10" s="43">
        <v>10472</v>
      </c>
      <c r="E10" s="43">
        <v>9690</v>
      </c>
      <c r="F10" s="43">
        <v>9496</v>
      </c>
      <c r="G10" s="43">
        <v>9956</v>
      </c>
      <c r="H10" s="43">
        <v>10343</v>
      </c>
      <c r="I10" s="43">
        <v>10681</v>
      </c>
      <c r="J10" s="43">
        <v>10595</v>
      </c>
      <c r="K10" s="43">
        <v>10853</v>
      </c>
    </row>
    <row r="11" spans="1:21" ht="30.95" customHeight="1" x14ac:dyDescent="0.25">
      <c r="A11" s="21" t="s">
        <v>88</v>
      </c>
      <c r="B11" s="43">
        <v>974</v>
      </c>
      <c r="C11" s="43">
        <v>802</v>
      </c>
      <c r="D11" s="43">
        <v>495</v>
      </c>
      <c r="E11" s="43">
        <v>459</v>
      </c>
      <c r="F11" s="43">
        <v>332</v>
      </c>
      <c r="G11" s="43">
        <v>401</v>
      </c>
      <c r="H11" s="43">
        <v>471</v>
      </c>
      <c r="I11" s="43">
        <v>296</v>
      </c>
      <c r="J11" s="43">
        <v>272</v>
      </c>
      <c r="K11" s="43">
        <v>398</v>
      </c>
    </row>
    <row r="12" spans="1:21" ht="30.95" customHeight="1" x14ac:dyDescent="0.25">
      <c r="A12" s="21" t="s">
        <v>89</v>
      </c>
      <c r="B12" s="43">
        <v>23</v>
      </c>
      <c r="C12" s="43">
        <v>29</v>
      </c>
      <c r="D12" s="43">
        <v>121</v>
      </c>
      <c r="E12" s="43">
        <v>100</v>
      </c>
      <c r="F12" s="43">
        <v>59</v>
      </c>
      <c r="G12" s="43">
        <v>48</v>
      </c>
      <c r="H12" s="43">
        <v>17</v>
      </c>
      <c r="I12" s="43">
        <v>9</v>
      </c>
      <c r="J12" s="43">
        <v>17</v>
      </c>
      <c r="K12" s="149">
        <v>14</v>
      </c>
    </row>
    <row r="13" spans="1:21" ht="30.95" customHeight="1" x14ac:dyDescent="0.25">
      <c r="A13" s="21" t="s">
        <v>156</v>
      </c>
      <c r="B13" s="43">
        <v>16526</v>
      </c>
      <c r="C13" s="43">
        <v>17146</v>
      </c>
      <c r="D13" s="43">
        <v>17392</v>
      </c>
      <c r="E13" s="43">
        <v>16783</v>
      </c>
      <c r="F13" s="43">
        <v>16650</v>
      </c>
      <c r="G13" s="43">
        <v>17903</v>
      </c>
      <c r="H13" s="43">
        <v>18488</v>
      </c>
      <c r="I13" s="43">
        <v>18194</v>
      </c>
      <c r="J13" s="43">
        <v>17594</v>
      </c>
      <c r="K13" s="43">
        <v>18397</v>
      </c>
    </row>
    <row r="14" spans="1:21" s="13" customFormat="1" x14ac:dyDescent="0.25">
      <c r="A14" s="58" t="s">
        <v>428</v>
      </c>
    </row>
    <row r="16" spans="1:21" x14ac:dyDescent="0.25">
      <c r="A16" s="6" t="s">
        <v>533</v>
      </c>
      <c r="B16" s="7"/>
      <c r="C16" s="7"/>
      <c r="D16" s="7"/>
      <c r="E16" s="7"/>
      <c r="F16" s="7"/>
      <c r="G16" s="7"/>
      <c r="H16" s="7"/>
      <c r="I16" s="7"/>
      <c r="J16" s="7"/>
      <c r="K16" s="7"/>
      <c r="L16" s="7"/>
      <c r="M16" s="7"/>
      <c r="N16" s="7"/>
      <c r="O16" s="7"/>
      <c r="P16" s="7"/>
      <c r="Q16" s="7"/>
      <c r="R16" s="7"/>
      <c r="S16" s="7"/>
      <c r="T16" s="7"/>
      <c r="U16" s="7"/>
    </row>
    <row r="17" spans="1:21" x14ac:dyDescent="0.25">
      <c r="A17" s="6" t="s">
        <v>380</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5" customFormat="1" ht="30.95" customHeight="1" x14ac:dyDescent="0.25">
      <c r="A19" s="45"/>
      <c r="B19" s="45">
        <v>2008</v>
      </c>
      <c r="C19" s="45">
        <v>2009</v>
      </c>
      <c r="D19" s="45">
        <v>2010</v>
      </c>
      <c r="E19" s="45">
        <v>2011</v>
      </c>
      <c r="F19" s="45">
        <v>2012</v>
      </c>
      <c r="G19" s="45">
        <v>2013</v>
      </c>
      <c r="H19" s="45">
        <v>2014</v>
      </c>
      <c r="I19" s="45">
        <v>2015</v>
      </c>
      <c r="J19" s="45">
        <v>2016</v>
      </c>
      <c r="K19" s="45">
        <v>2017</v>
      </c>
    </row>
    <row r="20" spans="1:21" ht="30.95" customHeight="1" x14ac:dyDescent="0.25">
      <c r="A20" s="21" t="s">
        <v>83</v>
      </c>
      <c r="B20" s="43">
        <v>11333</v>
      </c>
      <c r="C20" s="43">
        <v>11323</v>
      </c>
      <c r="D20" s="43">
        <v>11075</v>
      </c>
      <c r="E20" s="43">
        <v>10230</v>
      </c>
      <c r="F20" s="43">
        <v>9860</v>
      </c>
      <c r="G20" s="43">
        <v>10391</v>
      </c>
      <c r="H20" s="43">
        <v>10816</v>
      </c>
      <c r="I20" s="43">
        <v>10977</v>
      </c>
      <c r="J20" s="43">
        <v>10870</v>
      </c>
      <c r="K20" s="43">
        <v>11262</v>
      </c>
    </row>
    <row r="21" spans="1:21" ht="30.95" customHeight="1" x14ac:dyDescent="0.25">
      <c r="A21" s="21" t="s">
        <v>84</v>
      </c>
      <c r="B21" s="43">
        <v>5193</v>
      </c>
      <c r="C21" s="43">
        <v>5823</v>
      </c>
      <c r="D21" s="43">
        <v>6317</v>
      </c>
      <c r="E21" s="43">
        <v>6553</v>
      </c>
      <c r="F21" s="43">
        <v>6790</v>
      </c>
      <c r="G21" s="43">
        <v>7512</v>
      </c>
      <c r="H21" s="43">
        <v>7672</v>
      </c>
      <c r="I21" s="43">
        <v>7217</v>
      </c>
      <c r="J21" s="43">
        <v>6724</v>
      </c>
      <c r="K21" s="43">
        <v>7135</v>
      </c>
    </row>
    <row r="22" spans="1:21" ht="30.95" customHeight="1" x14ac:dyDescent="0.25">
      <c r="A22" s="21" t="s">
        <v>156</v>
      </c>
      <c r="B22" s="43">
        <v>16526</v>
      </c>
      <c r="C22" s="43">
        <v>17146</v>
      </c>
      <c r="D22" s="43">
        <v>17392</v>
      </c>
      <c r="E22" s="43">
        <v>16783</v>
      </c>
      <c r="F22" s="43">
        <v>16650</v>
      </c>
      <c r="G22" s="43">
        <v>17903</v>
      </c>
      <c r="H22" s="43">
        <v>18488</v>
      </c>
      <c r="I22" s="43">
        <v>18194</v>
      </c>
      <c r="J22" s="43">
        <v>17594</v>
      </c>
      <c r="K22" s="43">
        <v>18397</v>
      </c>
    </row>
    <row r="23" spans="1:21" s="13" customFormat="1" x14ac:dyDescent="0.25">
      <c r="A23" s="58" t="s">
        <v>28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U26"/>
  <sheetViews>
    <sheetView topLeftCell="A4" workbookViewId="0">
      <selection activeCell="B33" sqref="B33"/>
    </sheetView>
  </sheetViews>
  <sheetFormatPr defaultRowHeight="15" x14ac:dyDescent="0.25"/>
  <cols>
    <col min="1" max="1" width="65.7109375" style="59" customWidth="1"/>
    <col min="2" max="21" width="20.7109375" customWidth="1"/>
  </cols>
  <sheetData>
    <row r="1" spans="1:21" s="8" customFormat="1" ht="60" customHeight="1" x14ac:dyDescent="0.25">
      <c r="A1" s="8" t="s">
        <v>161</v>
      </c>
    </row>
    <row r="4" spans="1:21" x14ac:dyDescent="0.25">
      <c r="A4" s="6" t="s">
        <v>534</v>
      </c>
      <c r="B4" s="7"/>
      <c r="C4" s="7"/>
      <c r="D4" s="7"/>
      <c r="E4" s="7"/>
      <c r="F4" s="7"/>
      <c r="G4" s="7"/>
      <c r="H4" s="7"/>
      <c r="I4" s="7"/>
      <c r="J4" s="7"/>
      <c r="K4" s="7"/>
      <c r="L4" s="7"/>
      <c r="M4" s="7"/>
      <c r="N4" s="7"/>
      <c r="O4" s="7"/>
      <c r="P4" s="7"/>
      <c r="Q4" s="7"/>
      <c r="R4" s="7"/>
      <c r="S4" s="7"/>
      <c r="T4" s="7"/>
      <c r="U4" s="7"/>
    </row>
    <row r="5" spans="1:21" x14ac:dyDescent="0.25">
      <c r="A5" s="6" t="s">
        <v>381</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71" t="s">
        <v>83</v>
      </c>
      <c r="C7" s="71" t="s">
        <v>84</v>
      </c>
    </row>
    <row r="8" spans="1:21" s="15" customFormat="1" ht="30.95" customHeight="1" x14ac:dyDescent="0.25">
      <c r="A8" s="21" t="s">
        <v>91</v>
      </c>
      <c r="B8" s="43">
        <v>1661</v>
      </c>
      <c r="C8" s="43">
        <v>1276</v>
      </c>
    </row>
    <row r="9" spans="1:21" s="15" customFormat="1" ht="30.95" customHeight="1" x14ac:dyDescent="0.25">
      <c r="A9" s="21" t="s">
        <v>92</v>
      </c>
      <c r="B9" s="43">
        <v>1965</v>
      </c>
      <c r="C9" s="43">
        <v>339</v>
      </c>
    </row>
    <row r="10" spans="1:21" s="15" customFormat="1" ht="30.95" customHeight="1" x14ac:dyDescent="0.25">
      <c r="A10" s="21" t="s">
        <v>93</v>
      </c>
      <c r="B10" s="43">
        <v>4503</v>
      </c>
      <c r="C10" s="43">
        <v>1730</v>
      </c>
    </row>
    <row r="11" spans="1:21" s="15" customFormat="1" ht="30.95" customHeight="1" x14ac:dyDescent="0.25">
      <c r="A11" s="21" t="s">
        <v>94</v>
      </c>
      <c r="B11" s="43">
        <v>2835</v>
      </c>
      <c r="C11" s="43">
        <v>3258</v>
      </c>
    </row>
    <row r="12" spans="1:21" s="15" customFormat="1" ht="30.95" customHeight="1" x14ac:dyDescent="0.25">
      <c r="A12" s="21" t="s">
        <v>95</v>
      </c>
      <c r="B12" s="43">
        <v>311</v>
      </c>
      <c r="C12" s="43">
        <v>532</v>
      </c>
    </row>
    <row r="13" spans="1:21" s="15" customFormat="1" ht="30.95" customHeight="1" x14ac:dyDescent="0.25">
      <c r="A13" s="21" t="s">
        <v>156</v>
      </c>
      <c r="B13" s="43">
        <v>18397</v>
      </c>
      <c r="C13" s="43">
        <v>18397</v>
      </c>
    </row>
    <row r="14" spans="1:21" s="13" customFormat="1" x14ac:dyDescent="0.25">
      <c r="A14" s="58" t="s">
        <v>162</v>
      </c>
    </row>
    <row r="16" spans="1:21" x14ac:dyDescent="0.25">
      <c r="A16" s="6" t="s">
        <v>535</v>
      </c>
      <c r="B16" s="7"/>
      <c r="C16" s="7"/>
      <c r="D16" s="7"/>
      <c r="E16" s="7"/>
      <c r="F16" s="7"/>
      <c r="G16" s="7"/>
      <c r="H16" s="7"/>
      <c r="I16" s="7"/>
      <c r="J16" s="7"/>
      <c r="K16" s="7"/>
      <c r="L16" s="7"/>
      <c r="M16" s="7"/>
      <c r="N16" s="7"/>
      <c r="O16" s="7"/>
      <c r="P16" s="7"/>
      <c r="Q16" s="7"/>
      <c r="R16" s="7"/>
      <c r="S16" s="7"/>
      <c r="T16" s="7"/>
      <c r="U16" s="7"/>
    </row>
    <row r="17" spans="1:21" x14ac:dyDescent="0.25">
      <c r="A17" s="6" t="s">
        <v>382</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5" customFormat="1" ht="30.95" customHeight="1" x14ac:dyDescent="0.25">
      <c r="A19" s="45"/>
      <c r="B19" s="45">
        <v>2008</v>
      </c>
      <c r="C19" s="45">
        <v>2009</v>
      </c>
      <c r="D19" s="45">
        <v>2010</v>
      </c>
      <c r="E19" s="45">
        <v>2011</v>
      </c>
      <c r="F19" s="45">
        <v>2012</v>
      </c>
      <c r="G19" s="45">
        <v>2013</v>
      </c>
      <c r="H19" s="45">
        <v>2014</v>
      </c>
      <c r="I19" s="45">
        <v>2015</v>
      </c>
      <c r="J19" s="45">
        <v>2016</v>
      </c>
      <c r="K19" s="45">
        <v>2017</v>
      </c>
    </row>
    <row r="20" spans="1:21" s="15" customFormat="1" ht="30.95" customHeight="1" x14ac:dyDescent="0.25">
      <c r="A20" s="21" t="s">
        <v>91</v>
      </c>
      <c r="B20" s="43">
        <v>3047</v>
      </c>
      <c r="C20" s="43">
        <v>3231</v>
      </c>
      <c r="D20" s="43">
        <v>2974</v>
      </c>
      <c r="E20" s="43">
        <v>2946</v>
      </c>
      <c r="F20" s="43">
        <v>2665</v>
      </c>
      <c r="G20" s="43">
        <v>2762</v>
      </c>
      <c r="H20" s="43">
        <v>3027</v>
      </c>
      <c r="I20" s="43">
        <v>2634</v>
      </c>
      <c r="J20" s="43">
        <v>2572</v>
      </c>
      <c r="K20" s="43">
        <v>2937</v>
      </c>
    </row>
    <row r="21" spans="1:21" s="15" customFormat="1" ht="30.95" customHeight="1" x14ac:dyDescent="0.25">
      <c r="A21" s="21" t="s">
        <v>92</v>
      </c>
      <c r="B21" s="43">
        <v>1717</v>
      </c>
      <c r="C21" s="43">
        <v>1781</v>
      </c>
      <c r="D21" s="43">
        <v>1828</v>
      </c>
      <c r="E21" s="43">
        <v>1789</v>
      </c>
      <c r="F21" s="43">
        <v>1873</v>
      </c>
      <c r="G21" s="43">
        <v>2101</v>
      </c>
      <c r="H21" s="43">
        <v>2330</v>
      </c>
      <c r="I21" s="43">
        <v>2509</v>
      </c>
      <c r="J21" s="43">
        <v>2244</v>
      </c>
      <c r="K21" s="43">
        <v>2304</v>
      </c>
    </row>
    <row r="22" spans="1:21" s="15" customFormat="1" ht="30.95" customHeight="1" x14ac:dyDescent="0.25">
      <c r="A22" s="21" t="s">
        <v>93</v>
      </c>
      <c r="B22" s="43">
        <v>6262</v>
      </c>
      <c r="C22" s="43">
        <v>6089</v>
      </c>
      <c r="D22" s="43">
        <v>6347</v>
      </c>
      <c r="E22" s="43">
        <v>6004</v>
      </c>
      <c r="F22" s="43">
        <v>6263</v>
      </c>
      <c r="G22" s="43">
        <v>6719</v>
      </c>
      <c r="H22" s="43">
        <v>6264</v>
      </c>
      <c r="I22" s="43">
        <v>6170</v>
      </c>
      <c r="J22" s="43">
        <v>5846</v>
      </c>
      <c r="K22" s="43">
        <v>6233</v>
      </c>
    </row>
    <row r="23" spans="1:21" s="15" customFormat="1" ht="30.95" customHeight="1" x14ac:dyDescent="0.25">
      <c r="A23" s="21" t="s">
        <v>94</v>
      </c>
      <c r="B23" s="43">
        <v>4494</v>
      </c>
      <c r="C23" s="43">
        <v>5099</v>
      </c>
      <c r="D23" s="43">
        <v>5416</v>
      </c>
      <c r="E23" s="43">
        <v>5309</v>
      </c>
      <c r="F23" s="43">
        <v>5128</v>
      </c>
      <c r="G23" s="43">
        <v>5629</v>
      </c>
      <c r="H23" s="43">
        <v>5969</v>
      </c>
      <c r="I23" s="43">
        <v>6091</v>
      </c>
      <c r="J23" s="43">
        <v>5849</v>
      </c>
      <c r="K23" s="43">
        <v>6093</v>
      </c>
    </row>
    <row r="24" spans="1:21" s="15" customFormat="1" ht="30.95" customHeight="1" x14ac:dyDescent="0.25">
      <c r="A24" s="21" t="s">
        <v>95</v>
      </c>
      <c r="B24" s="43">
        <v>1099</v>
      </c>
      <c r="C24" s="43">
        <v>1053</v>
      </c>
      <c r="D24" s="43">
        <v>956</v>
      </c>
      <c r="E24" s="43">
        <v>848</v>
      </c>
      <c r="F24" s="43">
        <v>804</v>
      </c>
      <c r="G24" s="43">
        <v>702</v>
      </c>
      <c r="H24" s="43">
        <v>908</v>
      </c>
      <c r="I24" s="43">
        <v>801</v>
      </c>
      <c r="J24" s="43">
        <v>1090</v>
      </c>
      <c r="K24" s="43">
        <v>843</v>
      </c>
    </row>
    <row r="25" spans="1:21" s="15" customFormat="1" ht="30.95" customHeight="1" x14ac:dyDescent="0.25">
      <c r="A25" s="21" t="s">
        <v>156</v>
      </c>
      <c r="B25" s="43">
        <v>16526</v>
      </c>
      <c r="C25" s="43">
        <v>17146</v>
      </c>
      <c r="D25" s="43">
        <v>17392</v>
      </c>
      <c r="E25" s="43">
        <v>16783</v>
      </c>
      <c r="F25" s="43">
        <v>16650</v>
      </c>
      <c r="G25" s="43">
        <v>17903</v>
      </c>
      <c r="H25" s="43">
        <v>18488</v>
      </c>
      <c r="I25" s="43">
        <v>18194</v>
      </c>
      <c r="J25" s="43">
        <v>17594</v>
      </c>
      <c r="K25" s="43">
        <v>18397</v>
      </c>
    </row>
    <row r="26" spans="1:21" s="13" customFormat="1" x14ac:dyDescent="0.25">
      <c r="A26" s="58" t="s">
        <v>162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U139"/>
  <sheetViews>
    <sheetView topLeftCell="A106" zoomScale="90" zoomScaleNormal="90" workbookViewId="0">
      <selection activeCell="A153" sqref="A153"/>
    </sheetView>
  </sheetViews>
  <sheetFormatPr defaultRowHeight="15" x14ac:dyDescent="0.25"/>
  <cols>
    <col min="1" max="1" width="65.7109375" style="59" customWidth="1"/>
    <col min="2" max="21" width="20.7109375" customWidth="1"/>
  </cols>
  <sheetData>
    <row r="1" spans="1:21" s="8" customFormat="1" ht="60" customHeight="1" x14ac:dyDescent="0.25">
      <c r="A1" s="8" t="s">
        <v>163</v>
      </c>
    </row>
    <row r="4" spans="1:21" x14ac:dyDescent="0.25">
      <c r="A4" s="6" t="s">
        <v>536</v>
      </c>
      <c r="B4" s="7"/>
      <c r="C4" s="7"/>
      <c r="D4" s="7"/>
      <c r="E4" s="7"/>
      <c r="F4" s="7"/>
      <c r="G4" s="7"/>
      <c r="H4" s="7"/>
      <c r="I4" s="7"/>
      <c r="J4" s="7"/>
      <c r="K4" s="7"/>
      <c r="L4" s="7"/>
      <c r="M4" s="7"/>
      <c r="N4" s="7"/>
      <c r="O4" s="7"/>
      <c r="P4" s="7"/>
      <c r="Q4" s="7"/>
      <c r="R4" s="7"/>
      <c r="S4" s="7"/>
      <c r="T4" s="7"/>
      <c r="U4" s="7"/>
    </row>
    <row r="5" spans="1:21" x14ac:dyDescent="0.25">
      <c r="A5" s="6" t="s">
        <v>383</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35" customFormat="1" ht="62.25" customHeight="1" x14ac:dyDescent="0.25">
      <c r="A7" s="45"/>
      <c r="B7" s="45" t="s">
        <v>164</v>
      </c>
      <c r="C7" s="45" t="s">
        <v>165</v>
      </c>
      <c r="D7" s="45" t="s">
        <v>166</v>
      </c>
      <c r="E7" s="45" t="s">
        <v>23</v>
      </c>
    </row>
    <row r="8" spans="1:21" ht="30.95" customHeight="1" x14ac:dyDescent="0.25">
      <c r="A8" s="21" t="s">
        <v>124</v>
      </c>
      <c r="B8" s="43">
        <v>10848</v>
      </c>
      <c r="C8" s="43">
        <v>1542</v>
      </c>
      <c r="D8" s="43">
        <v>8992</v>
      </c>
      <c r="E8" s="43">
        <v>21382</v>
      </c>
    </row>
    <row r="9" spans="1:21" ht="30.95" customHeight="1" x14ac:dyDescent="0.25">
      <c r="A9" s="21" t="s">
        <v>125</v>
      </c>
      <c r="B9" s="43">
        <v>14130</v>
      </c>
      <c r="C9" s="43">
        <v>1248</v>
      </c>
      <c r="D9" s="43">
        <v>11201</v>
      </c>
      <c r="E9" s="43">
        <v>26579</v>
      </c>
    </row>
    <row r="10" spans="1:21" ht="30.95" customHeight="1" x14ac:dyDescent="0.25">
      <c r="A10" s="21" t="s">
        <v>126</v>
      </c>
      <c r="B10" s="43">
        <v>3226</v>
      </c>
      <c r="C10" s="43">
        <v>514</v>
      </c>
      <c r="D10" s="43">
        <v>3745</v>
      </c>
      <c r="E10" s="43">
        <v>7485</v>
      </c>
    </row>
    <row r="11" spans="1:21" ht="30.95" customHeight="1" x14ac:dyDescent="0.25">
      <c r="A11" s="21" t="s">
        <v>127</v>
      </c>
      <c r="B11" s="43">
        <v>6918</v>
      </c>
      <c r="C11" s="43">
        <v>1759</v>
      </c>
      <c r="D11" s="43">
        <v>4918</v>
      </c>
      <c r="E11" s="43">
        <v>13595</v>
      </c>
    </row>
    <row r="12" spans="1:21" ht="30.95" customHeight="1" x14ac:dyDescent="0.25">
      <c r="A12" s="21" t="s">
        <v>128</v>
      </c>
      <c r="B12" s="43">
        <v>3402</v>
      </c>
      <c r="C12" s="43">
        <v>321</v>
      </c>
      <c r="D12" s="43">
        <v>2379</v>
      </c>
      <c r="E12" s="43">
        <v>6102</v>
      </c>
    </row>
    <row r="13" spans="1:21" ht="30.95" customHeight="1" x14ac:dyDescent="0.25">
      <c r="A13" s="21" t="s">
        <v>129</v>
      </c>
      <c r="B13" s="43">
        <v>1821</v>
      </c>
      <c r="C13" s="43">
        <v>209</v>
      </c>
      <c r="D13" s="43">
        <v>1667</v>
      </c>
      <c r="E13" s="43">
        <v>3697</v>
      </c>
    </row>
    <row r="14" spans="1:21" ht="30.95" customHeight="1" x14ac:dyDescent="0.25">
      <c r="A14" s="21" t="s">
        <v>130</v>
      </c>
      <c r="B14" s="43">
        <v>27353</v>
      </c>
      <c r="C14" s="43">
        <v>2545</v>
      </c>
      <c r="D14" s="43">
        <v>11342</v>
      </c>
      <c r="E14" s="43">
        <v>41240</v>
      </c>
    </row>
    <row r="15" spans="1:21" ht="30.95" customHeight="1" x14ac:dyDescent="0.25">
      <c r="A15" s="21" t="s">
        <v>131</v>
      </c>
      <c r="B15" s="43">
        <v>21456</v>
      </c>
      <c r="C15" s="43">
        <v>2512</v>
      </c>
      <c r="D15" s="43">
        <v>17206</v>
      </c>
      <c r="E15" s="43">
        <v>41174</v>
      </c>
    </row>
    <row r="16" spans="1:21" ht="30.95" customHeight="1" x14ac:dyDescent="0.25">
      <c r="A16" s="21" t="s">
        <v>132</v>
      </c>
      <c r="B16" s="43">
        <v>28877</v>
      </c>
      <c r="C16" s="43">
        <v>5576</v>
      </c>
      <c r="D16" s="43">
        <v>26859</v>
      </c>
      <c r="E16" s="43">
        <v>61312</v>
      </c>
    </row>
    <row r="17" spans="1:21" ht="30.95" customHeight="1" x14ac:dyDescent="0.25">
      <c r="A17" s="21" t="s">
        <v>133</v>
      </c>
      <c r="B17" s="43">
        <v>12221</v>
      </c>
      <c r="C17" s="43">
        <v>740</v>
      </c>
      <c r="D17" s="43">
        <v>9038</v>
      </c>
      <c r="E17" s="43">
        <v>21999</v>
      </c>
    </row>
    <row r="18" spans="1:21" s="13" customFormat="1" x14ac:dyDescent="0.25">
      <c r="A18" s="58" t="s">
        <v>429</v>
      </c>
    </row>
    <row r="20" spans="1:21" x14ac:dyDescent="0.25">
      <c r="A20" s="6" t="s">
        <v>537</v>
      </c>
      <c r="B20" s="7"/>
      <c r="C20" s="7"/>
      <c r="D20" s="7"/>
      <c r="E20" s="7"/>
      <c r="F20" s="7"/>
      <c r="G20" s="7"/>
      <c r="H20" s="7"/>
      <c r="I20" s="7"/>
      <c r="J20" s="7"/>
      <c r="K20" s="7"/>
      <c r="L20" s="7"/>
      <c r="M20" s="7"/>
      <c r="N20" s="7"/>
      <c r="O20" s="7"/>
      <c r="P20" s="7"/>
      <c r="Q20" s="7"/>
      <c r="R20" s="7"/>
      <c r="S20" s="7"/>
      <c r="T20" s="7"/>
      <c r="U20" s="7"/>
    </row>
    <row r="21" spans="1:21" x14ac:dyDescent="0.25">
      <c r="A21" s="6" t="s">
        <v>384</v>
      </c>
      <c r="B21" s="7"/>
      <c r="C21" s="7"/>
      <c r="D21" s="7"/>
      <c r="E21" s="7"/>
      <c r="F21" s="7"/>
      <c r="G21" s="7"/>
      <c r="H21" s="7"/>
      <c r="I21" s="7"/>
      <c r="J21" s="7"/>
      <c r="K21" s="7"/>
      <c r="L21" s="7"/>
      <c r="M21" s="7"/>
      <c r="N21" s="7"/>
      <c r="O21" s="7"/>
      <c r="P21" s="7"/>
      <c r="Q21" s="7"/>
      <c r="R21" s="7"/>
      <c r="S21" s="7"/>
      <c r="T21" s="7"/>
      <c r="U21" s="7"/>
    </row>
    <row r="22" spans="1:21" s="14" customFormat="1" x14ac:dyDescent="0.25">
      <c r="A22" s="17"/>
      <c r="B22" s="18"/>
      <c r="C22" s="18"/>
      <c r="D22" s="18"/>
      <c r="E22" s="18"/>
      <c r="F22" s="18"/>
      <c r="G22" s="18"/>
      <c r="H22" s="18"/>
      <c r="I22" s="18"/>
      <c r="J22" s="18"/>
      <c r="K22" s="18"/>
      <c r="L22" s="18"/>
      <c r="M22" s="18"/>
      <c r="N22" s="18"/>
      <c r="O22" s="18"/>
      <c r="P22" s="18"/>
      <c r="Q22" s="18"/>
    </row>
    <row r="23" spans="1:21" s="35" customFormat="1" ht="61.5" customHeight="1" x14ac:dyDescent="0.25">
      <c r="A23" s="45"/>
      <c r="B23" s="45" t="s">
        <v>164</v>
      </c>
      <c r="C23" s="45" t="s">
        <v>165</v>
      </c>
      <c r="D23" s="45" t="s">
        <v>166</v>
      </c>
      <c r="E23" s="45" t="s">
        <v>23</v>
      </c>
    </row>
    <row r="24" spans="1:21" ht="30.95" customHeight="1" x14ac:dyDescent="0.25">
      <c r="A24" s="21" t="s">
        <v>124</v>
      </c>
      <c r="B24" s="43">
        <v>6200</v>
      </c>
      <c r="C24" s="43">
        <v>127</v>
      </c>
      <c r="D24" s="43">
        <v>1632</v>
      </c>
      <c r="E24" s="43">
        <v>7959</v>
      </c>
    </row>
    <row r="25" spans="1:21" ht="30.95" customHeight="1" x14ac:dyDescent="0.25">
      <c r="A25" s="21" t="s">
        <v>125</v>
      </c>
      <c r="B25" s="43">
        <v>2501</v>
      </c>
      <c r="C25" s="43">
        <v>321</v>
      </c>
      <c r="D25" s="43">
        <v>1106</v>
      </c>
      <c r="E25" s="43">
        <v>3928</v>
      </c>
    </row>
    <row r="26" spans="1:21" ht="30.95" customHeight="1" x14ac:dyDescent="0.25">
      <c r="A26" s="21" t="s">
        <v>126</v>
      </c>
      <c r="B26" s="43">
        <v>1236</v>
      </c>
      <c r="C26" s="43">
        <v>84</v>
      </c>
      <c r="D26" s="43">
        <v>782</v>
      </c>
      <c r="E26" s="43">
        <v>2102</v>
      </c>
    </row>
    <row r="27" spans="1:21" ht="30.95" customHeight="1" x14ac:dyDescent="0.25">
      <c r="A27" s="21" t="s">
        <v>127</v>
      </c>
      <c r="B27" s="43">
        <v>2355</v>
      </c>
      <c r="C27" s="43">
        <v>178</v>
      </c>
      <c r="D27" s="43">
        <v>1175</v>
      </c>
      <c r="E27" s="43">
        <v>3708</v>
      </c>
    </row>
    <row r="28" spans="1:21" ht="30.95" customHeight="1" x14ac:dyDescent="0.25">
      <c r="A28" s="21" t="s">
        <v>128</v>
      </c>
      <c r="B28" s="43">
        <v>1551</v>
      </c>
      <c r="C28" s="43">
        <v>71</v>
      </c>
      <c r="D28" s="43">
        <v>461</v>
      </c>
      <c r="E28" s="43">
        <v>2083</v>
      </c>
    </row>
    <row r="29" spans="1:21" ht="30.95" customHeight="1" x14ac:dyDescent="0.25">
      <c r="A29" s="21" t="s">
        <v>129</v>
      </c>
      <c r="B29" s="43">
        <v>959</v>
      </c>
      <c r="C29" s="43">
        <v>65</v>
      </c>
      <c r="D29" s="43">
        <v>564</v>
      </c>
      <c r="E29" s="43">
        <v>1588</v>
      </c>
    </row>
    <row r="30" spans="1:21" ht="30.95" customHeight="1" x14ac:dyDescent="0.25">
      <c r="A30" s="21" t="s">
        <v>130</v>
      </c>
      <c r="B30" s="43">
        <v>14163</v>
      </c>
      <c r="C30" s="43">
        <v>776</v>
      </c>
      <c r="D30" s="43">
        <v>3977</v>
      </c>
      <c r="E30" s="43">
        <v>18916</v>
      </c>
    </row>
    <row r="31" spans="1:21" ht="30.95" customHeight="1" x14ac:dyDescent="0.25">
      <c r="A31" s="21" t="s">
        <v>131</v>
      </c>
      <c r="B31" s="43">
        <v>12944</v>
      </c>
      <c r="C31" s="43">
        <v>511</v>
      </c>
      <c r="D31" s="43">
        <v>5176</v>
      </c>
      <c r="E31" s="43">
        <v>18631</v>
      </c>
    </row>
    <row r="32" spans="1:21" ht="30.95" customHeight="1" x14ac:dyDescent="0.25">
      <c r="A32" s="21" t="s">
        <v>132</v>
      </c>
      <c r="B32" s="43">
        <v>17898</v>
      </c>
      <c r="C32" s="43">
        <v>1295</v>
      </c>
      <c r="D32" s="43">
        <v>6108</v>
      </c>
      <c r="E32" s="43">
        <v>25301</v>
      </c>
    </row>
    <row r="33" spans="1:21" ht="30.95" customHeight="1" x14ac:dyDescent="0.25">
      <c r="A33" s="21" t="s">
        <v>133</v>
      </c>
      <c r="B33" s="43">
        <v>2730</v>
      </c>
      <c r="C33" s="43">
        <v>151</v>
      </c>
      <c r="D33" s="43">
        <v>863</v>
      </c>
      <c r="E33" s="43">
        <v>3744</v>
      </c>
    </row>
    <row r="34" spans="1:21" s="13" customFormat="1" x14ac:dyDescent="0.25">
      <c r="A34" s="58" t="s">
        <v>429</v>
      </c>
    </row>
    <row r="36" spans="1:21" x14ac:dyDescent="0.25">
      <c r="A36" s="6" t="s">
        <v>538</v>
      </c>
      <c r="B36" s="7"/>
      <c r="C36" s="7"/>
      <c r="D36" s="7"/>
      <c r="E36" s="7"/>
      <c r="F36" s="7"/>
      <c r="G36" s="7"/>
      <c r="H36" s="7"/>
      <c r="I36" s="7"/>
      <c r="J36" s="7"/>
      <c r="K36" s="7"/>
      <c r="L36" s="7"/>
      <c r="M36" s="7"/>
      <c r="N36" s="7"/>
      <c r="O36" s="7"/>
      <c r="P36" s="7"/>
      <c r="Q36" s="7"/>
      <c r="R36" s="7"/>
      <c r="S36" s="7"/>
      <c r="T36" s="7"/>
      <c r="U36" s="7"/>
    </row>
    <row r="37" spans="1:21" x14ac:dyDescent="0.25">
      <c r="A37" s="6" t="s">
        <v>385</v>
      </c>
      <c r="B37" s="7"/>
      <c r="C37" s="7"/>
      <c r="D37" s="7"/>
      <c r="E37" s="7"/>
      <c r="F37" s="7"/>
      <c r="G37" s="7"/>
      <c r="H37" s="7"/>
      <c r="I37" s="7"/>
      <c r="J37" s="7"/>
      <c r="K37" s="7"/>
      <c r="L37" s="7"/>
      <c r="M37" s="7"/>
      <c r="N37" s="7"/>
      <c r="O37" s="7"/>
      <c r="P37" s="7"/>
      <c r="Q37" s="7"/>
      <c r="R37" s="7"/>
      <c r="S37" s="7"/>
      <c r="T37" s="7"/>
      <c r="U37" s="7"/>
    </row>
    <row r="38" spans="1:21" s="14" customFormat="1" x14ac:dyDescent="0.25">
      <c r="A38" s="17"/>
      <c r="B38" s="18"/>
      <c r="C38" s="18"/>
      <c r="D38" s="18"/>
      <c r="E38" s="18"/>
      <c r="F38" s="18"/>
      <c r="G38" s="18"/>
      <c r="H38" s="18"/>
      <c r="I38" s="18"/>
      <c r="J38" s="18"/>
      <c r="K38" s="18"/>
      <c r="L38" s="18"/>
      <c r="M38" s="18"/>
      <c r="N38" s="18"/>
      <c r="O38" s="18"/>
      <c r="P38" s="18"/>
      <c r="Q38" s="18"/>
    </row>
    <row r="39" spans="1:21" s="35" customFormat="1" ht="30.95" customHeight="1" x14ac:dyDescent="0.25">
      <c r="A39" s="45"/>
      <c r="B39" s="161">
        <v>2007</v>
      </c>
      <c r="C39" s="162"/>
      <c r="D39" s="161">
        <v>2008</v>
      </c>
      <c r="E39" s="162"/>
      <c r="F39" s="161">
        <v>2009</v>
      </c>
      <c r="G39" s="162"/>
      <c r="H39" s="161">
        <v>2010</v>
      </c>
      <c r="I39" s="162"/>
      <c r="J39" s="161">
        <v>2011</v>
      </c>
      <c r="K39" s="162"/>
      <c r="L39" s="160">
        <v>2012</v>
      </c>
      <c r="M39" s="160"/>
    </row>
    <row r="40" spans="1:21" s="35" customFormat="1" ht="30.95" customHeight="1" x14ac:dyDescent="0.25">
      <c r="A40" s="45"/>
      <c r="B40" s="45" t="s">
        <v>153</v>
      </c>
      <c r="C40" s="45" t="s">
        <v>256</v>
      </c>
      <c r="D40" s="147" t="s">
        <v>153</v>
      </c>
      <c r="E40" s="147" t="s">
        <v>256</v>
      </c>
      <c r="F40" s="147" t="s">
        <v>153</v>
      </c>
      <c r="G40" s="147" t="s">
        <v>256</v>
      </c>
      <c r="H40" s="147" t="s">
        <v>153</v>
      </c>
      <c r="I40" s="147" t="s">
        <v>256</v>
      </c>
      <c r="J40" s="147" t="s">
        <v>153</v>
      </c>
      <c r="K40" s="147" t="s">
        <v>256</v>
      </c>
      <c r="L40" s="147" t="s">
        <v>153</v>
      </c>
      <c r="M40" s="147" t="s">
        <v>256</v>
      </c>
    </row>
    <row r="41" spans="1:21" ht="30.95" customHeight="1" x14ac:dyDescent="0.25">
      <c r="A41" s="21" t="s">
        <v>180</v>
      </c>
      <c r="B41" s="43">
        <v>11415</v>
      </c>
      <c r="C41" s="43">
        <v>18779</v>
      </c>
      <c r="D41" s="43">
        <v>10197</v>
      </c>
      <c r="E41" s="43">
        <v>17423</v>
      </c>
      <c r="F41" s="43">
        <v>10233</v>
      </c>
      <c r="G41" s="43">
        <v>17907</v>
      </c>
      <c r="H41" s="43">
        <v>10650</v>
      </c>
      <c r="I41" s="43">
        <v>19322</v>
      </c>
      <c r="J41" s="43">
        <v>10538</v>
      </c>
      <c r="K41" s="43">
        <v>18857</v>
      </c>
      <c r="L41" s="43">
        <v>10848</v>
      </c>
      <c r="M41" s="43">
        <v>21382</v>
      </c>
    </row>
    <row r="42" spans="1:21" ht="30.95" customHeight="1" x14ac:dyDescent="0.25">
      <c r="A42" s="21" t="s">
        <v>181</v>
      </c>
      <c r="B42" s="43">
        <v>8618</v>
      </c>
      <c r="C42" s="43">
        <v>17071</v>
      </c>
      <c r="D42" s="43">
        <v>8902</v>
      </c>
      <c r="E42" s="43">
        <v>16906</v>
      </c>
      <c r="F42" s="43">
        <v>10184</v>
      </c>
      <c r="G42" s="43">
        <v>19076</v>
      </c>
      <c r="H42" s="43">
        <v>11347</v>
      </c>
      <c r="I42" s="43">
        <v>21847</v>
      </c>
      <c r="J42" s="43">
        <v>12363</v>
      </c>
      <c r="K42" s="43">
        <v>23397</v>
      </c>
      <c r="L42" s="43">
        <v>14130</v>
      </c>
      <c r="M42" s="43">
        <v>26579</v>
      </c>
    </row>
    <row r="43" spans="1:21" ht="30.95" customHeight="1" x14ac:dyDescent="0.25">
      <c r="A43" s="21" t="s">
        <v>182</v>
      </c>
      <c r="B43" s="43">
        <v>2306</v>
      </c>
      <c r="C43" s="43">
        <v>5738</v>
      </c>
      <c r="D43" s="43">
        <v>2291</v>
      </c>
      <c r="E43" s="43">
        <v>5462</v>
      </c>
      <c r="F43" s="43">
        <v>2578</v>
      </c>
      <c r="G43" s="43">
        <v>5985</v>
      </c>
      <c r="H43" s="43">
        <v>2677</v>
      </c>
      <c r="I43" s="43">
        <v>6296</v>
      </c>
      <c r="J43" s="43">
        <v>2861</v>
      </c>
      <c r="K43" s="43">
        <v>6809</v>
      </c>
      <c r="L43" s="43">
        <v>3226</v>
      </c>
      <c r="M43" s="43">
        <v>7485</v>
      </c>
    </row>
    <row r="44" spans="1:21" ht="30.95" customHeight="1" x14ac:dyDescent="0.25">
      <c r="A44" s="21" t="s">
        <v>183</v>
      </c>
      <c r="B44" s="43">
        <v>5865</v>
      </c>
      <c r="C44" s="43">
        <v>11051</v>
      </c>
      <c r="D44" s="43">
        <v>5913</v>
      </c>
      <c r="E44" s="43">
        <v>11295</v>
      </c>
      <c r="F44" s="43">
        <v>6273</v>
      </c>
      <c r="G44" s="43">
        <v>12052</v>
      </c>
      <c r="H44" s="43">
        <v>6612</v>
      </c>
      <c r="I44" s="43">
        <v>12541</v>
      </c>
      <c r="J44" s="43">
        <v>6862</v>
      </c>
      <c r="K44" s="43">
        <v>13154</v>
      </c>
      <c r="L44" s="43">
        <v>6918</v>
      </c>
      <c r="M44" s="43">
        <v>13595</v>
      </c>
    </row>
    <row r="45" spans="1:21" ht="30.95" customHeight="1" x14ac:dyDescent="0.25">
      <c r="A45" s="21" t="s">
        <v>184</v>
      </c>
      <c r="B45" s="43">
        <v>3285</v>
      </c>
      <c r="C45" s="43">
        <v>5229</v>
      </c>
      <c r="D45" s="43">
        <v>3194</v>
      </c>
      <c r="E45" s="43">
        <v>5306</v>
      </c>
      <c r="F45" s="43">
        <v>3166</v>
      </c>
      <c r="G45" s="43">
        <v>5239</v>
      </c>
      <c r="H45" s="43">
        <v>3323</v>
      </c>
      <c r="I45" s="43">
        <v>5614</v>
      </c>
      <c r="J45" s="43">
        <v>3347</v>
      </c>
      <c r="K45" s="43">
        <v>5917</v>
      </c>
      <c r="L45" s="43">
        <v>3402</v>
      </c>
      <c r="M45" s="43">
        <v>6102</v>
      </c>
    </row>
    <row r="46" spans="1:21" ht="30.95" customHeight="1" x14ac:dyDescent="0.25">
      <c r="A46" s="21" t="s">
        <v>185</v>
      </c>
      <c r="B46" s="43">
        <v>1541</v>
      </c>
      <c r="C46" s="43">
        <v>3061</v>
      </c>
      <c r="D46" s="43">
        <v>1664</v>
      </c>
      <c r="E46" s="43">
        <v>3315</v>
      </c>
      <c r="F46" s="43">
        <v>1726</v>
      </c>
      <c r="G46" s="43">
        <v>3554</v>
      </c>
      <c r="H46" s="43">
        <v>1753</v>
      </c>
      <c r="I46" s="43">
        <v>3683</v>
      </c>
      <c r="J46" s="43">
        <v>1685</v>
      </c>
      <c r="K46" s="43">
        <v>3636</v>
      </c>
      <c r="L46" s="43">
        <v>1821</v>
      </c>
      <c r="M46" s="43">
        <v>3697</v>
      </c>
    </row>
    <row r="47" spans="1:21" ht="30.95" customHeight="1" x14ac:dyDescent="0.25">
      <c r="A47" s="21" t="s">
        <v>186</v>
      </c>
      <c r="B47" s="43">
        <v>20756</v>
      </c>
      <c r="C47" s="43">
        <v>30246</v>
      </c>
      <c r="D47" s="43">
        <v>21429</v>
      </c>
      <c r="E47" s="43">
        <v>31131</v>
      </c>
      <c r="F47" s="43">
        <v>22857</v>
      </c>
      <c r="G47" s="43">
        <v>33346</v>
      </c>
      <c r="H47" s="43">
        <v>24750</v>
      </c>
      <c r="I47" s="43">
        <v>36608</v>
      </c>
      <c r="J47" s="43">
        <v>25210</v>
      </c>
      <c r="K47" s="43">
        <v>37720</v>
      </c>
      <c r="L47" s="43">
        <v>27353</v>
      </c>
      <c r="M47" s="43">
        <v>41240</v>
      </c>
    </row>
    <row r="48" spans="1:21" ht="30.95" customHeight="1" x14ac:dyDescent="0.25">
      <c r="A48" s="21" t="s">
        <v>187</v>
      </c>
      <c r="B48" s="43">
        <v>19889</v>
      </c>
      <c r="C48" s="43">
        <v>35651</v>
      </c>
      <c r="D48" s="43">
        <v>20278</v>
      </c>
      <c r="E48" s="43">
        <v>35637</v>
      </c>
      <c r="F48" s="43">
        <v>20223</v>
      </c>
      <c r="G48" s="43">
        <v>36002</v>
      </c>
      <c r="H48" s="43">
        <v>19578</v>
      </c>
      <c r="I48" s="43">
        <v>36051</v>
      </c>
      <c r="J48" s="43">
        <v>20210</v>
      </c>
      <c r="K48" s="43">
        <v>37178</v>
      </c>
      <c r="L48" s="43">
        <v>21456</v>
      </c>
      <c r="M48" s="43">
        <v>41174</v>
      </c>
    </row>
    <row r="49" spans="1:21" ht="30.95" customHeight="1" x14ac:dyDescent="0.25">
      <c r="A49" s="21" t="s">
        <v>188</v>
      </c>
      <c r="B49" s="43">
        <v>21628</v>
      </c>
      <c r="C49" s="43">
        <v>45831</v>
      </c>
      <c r="D49" s="43">
        <v>22118</v>
      </c>
      <c r="E49" s="43">
        <v>45807</v>
      </c>
      <c r="F49" s="43">
        <v>24835</v>
      </c>
      <c r="G49" s="43">
        <v>50678</v>
      </c>
      <c r="H49" s="43">
        <v>26589</v>
      </c>
      <c r="I49" s="43">
        <v>55384</v>
      </c>
      <c r="J49" s="43">
        <v>26981</v>
      </c>
      <c r="K49" s="43">
        <v>56686</v>
      </c>
      <c r="L49" s="43">
        <v>28877</v>
      </c>
      <c r="M49" s="43">
        <v>61312</v>
      </c>
    </row>
    <row r="50" spans="1:21" ht="30.95" customHeight="1" x14ac:dyDescent="0.25">
      <c r="A50" s="21" t="s">
        <v>189</v>
      </c>
      <c r="B50" s="43">
        <v>10132</v>
      </c>
      <c r="C50" s="43">
        <v>17008</v>
      </c>
      <c r="D50" s="43">
        <v>10641</v>
      </c>
      <c r="E50" s="43">
        <v>17502</v>
      </c>
      <c r="F50" s="43">
        <v>11792</v>
      </c>
      <c r="G50" s="43">
        <v>19978</v>
      </c>
      <c r="H50" s="43">
        <v>11948</v>
      </c>
      <c r="I50" s="43">
        <v>20779</v>
      </c>
      <c r="J50" s="43">
        <v>11790</v>
      </c>
      <c r="K50" s="43">
        <v>21049</v>
      </c>
      <c r="L50" s="43">
        <v>12221</v>
      </c>
      <c r="M50" s="43">
        <v>21999</v>
      </c>
    </row>
    <row r="51" spans="1:21" ht="30.95" customHeight="1" x14ac:dyDescent="0.25">
      <c r="A51" s="21" t="s">
        <v>190</v>
      </c>
      <c r="B51" s="43">
        <v>4845</v>
      </c>
      <c r="C51" s="43">
        <v>5978</v>
      </c>
      <c r="D51" s="43">
        <v>4864</v>
      </c>
      <c r="E51" s="43">
        <v>6076</v>
      </c>
      <c r="F51" s="43">
        <v>5668</v>
      </c>
      <c r="G51" s="43">
        <v>7130</v>
      </c>
      <c r="H51" s="43">
        <v>6207</v>
      </c>
      <c r="I51" s="43">
        <v>7927</v>
      </c>
      <c r="J51" s="43">
        <v>6265</v>
      </c>
      <c r="K51" s="43">
        <v>7997</v>
      </c>
      <c r="L51" s="43">
        <v>6200</v>
      </c>
      <c r="M51" s="43">
        <v>7959</v>
      </c>
    </row>
    <row r="52" spans="1:21" ht="30.95" customHeight="1" x14ac:dyDescent="0.25">
      <c r="A52" s="21" t="s">
        <v>191</v>
      </c>
      <c r="B52" s="43">
        <v>1891</v>
      </c>
      <c r="C52" s="43">
        <v>3286</v>
      </c>
      <c r="D52" s="43">
        <v>2026</v>
      </c>
      <c r="E52" s="43">
        <v>3231</v>
      </c>
      <c r="F52" s="43">
        <v>2225</v>
      </c>
      <c r="G52" s="43">
        <v>3660</v>
      </c>
      <c r="H52" s="43">
        <v>2444</v>
      </c>
      <c r="I52" s="43">
        <v>3775</v>
      </c>
      <c r="J52" s="43">
        <v>2301</v>
      </c>
      <c r="K52" s="43">
        <v>3659</v>
      </c>
      <c r="L52" s="43">
        <v>2501</v>
      </c>
      <c r="M52" s="43">
        <v>3928</v>
      </c>
    </row>
    <row r="53" spans="1:21" ht="30.95" customHeight="1" x14ac:dyDescent="0.25">
      <c r="A53" s="21" t="s">
        <v>192</v>
      </c>
      <c r="B53" s="43">
        <v>1100</v>
      </c>
      <c r="C53" s="43">
        <v>1968</v>
      </c>
      <c r="D53" s="43">
        <v>1076</v>
      </c>
      <c r="E53" s="43">
        <v>1819</v>
      </c>
      <c r="F53" s="43">
        <v>1217</v>
      </c>
      <c r="G53" s="43">
        <v>2090</v>
      </c>
      <c r="H53" s="43">
        <v>1168</v>
      </c>
      <c r="I53" s="43">
        <v>2020</v>
      </c>
      <c r="J53" s="43">
        <v>1160</v>
      </c>
      <c r="K53" s="43">
        <v>1988</v>
      </c>
      <c r="L53" s="43">
        <v>1236</v>
      </c>
      <c r="M53" s="43">
        <v>2102</v>
      </c>
    </row>
    <row r="54" spans="1:21" ht="30.95" customHeight="1" x14ac:dyDescent="0.25">
      <c r="A54" s="21" t="s">
        <v>193</v>
      </c>
      <c r="B54" s="43">
        <v>1481</v>
      </c>
      <c r="C54" s="43">
        <v>2737</v>
      </c>
      <c r="D54" s="43">
        <v>1673</v>
      </c>
      <c r="E54" s="43">
        <v>2893</v>
      </c>
      <c r="F54" s="43">
        <v>2113</v>
      </c>
      <c r="G54" s="43">
        <v>3491</v>
      </c>
      <c r="H54" s="43">
        <v>2239</v>
      </c>
      <c r="I54" s="43">
        <v>3656</v>
      </c>
      <c r="J54" s="43">
        <v>2228</v>
      </c>
      <c r="K54" s="43">
        <v>3589</v>
      </c>
      <c r="L54" s="43">
        <v>2355</v>
      </c>
      <c r="M54" s="43">
        <v>3708</v>
      </c>
    </row>
    <row r="55" spans="1:21" ht="30.95" customHeight="1" x14ac:dyDescent="0.25">
      <c r="A55" s="21" t="s">
        <v>194</v>
      </c>
      <c r="B55" s="43">
        <v>985</v>
      </c>
      <c r="C55" s="43">
        <v>1437</v>
      </c>
      <c r="D55" s="43">
        <v>1916</v>
      </c>
      <c r="E55" s="43">
        <v>2422</v>
      </c>
      <c r="F55" s="43">
        <v>1697</v>
      </c>
      <c r="G55" s="43">
        <v>2225</v>
      </c>
      <c r="H55" s="43">
        <v>1608</v>
      </c>
      <c r="I55" s="43">
        <v>2130</v>
      </c>
      <c r="J55" s="43">
        <v>1580</v>
      </c>
      <c r="K55" s="43">
        <v>2112</v>
      </c>
      <c r="L55" s="43">
        <v>1551</v>
      </c>
      <c r="M55" s="43">
        <v>2083</v>
      </c>
    </row>
    <row r="56" spans="1:21" ht="30.95" customHeight="1" x14ac:dyDescent="0.25">
      <c r="A56" s="21" t="s">
        <v>195</v>
      </c>
      <c r="B56" s="43">
        <v>855</v>
      </c>
      <c r="C56" s="43">
        <v>1418</v>
      </c>
      <c r="D56" s="43">
        <v>982</v>
      </c>
      <c r="E56" s="43">
        <v>1621</v>
      </c>
      <c r="F56" s="43">
        <v>976</v>
      </c>
      <c r="G56" s="43">
        <v>1628</v>
      </c>
      <c r="H56" s="43">
        <v>995</v>
      </c>
      <c r="I56" s="43">
        <v>1651</v>
      </c>
      <c r="J56" s="43">
        <v>968</v>
      </c>
      <c r="K56" s="43">
        <v>1576</v>
      </c>
      <c r="L56" s="43">
        <v>959</v>
      </c>
      <c r="M56" s="43">
        <v>1588</v>
      </c>
    </row>
    <row r="57" spans="1:21" ht="30.95" customHeight="1" x14ac:dyDescent="0.25">
      <c r="A57" s="21" t="s">
        <v>196</v>
      </c>
      <c r="B57" s="43">
        <v>9012</v>
      </c>
      <c r="C57" s="43">
        <v>12342</v>
      </c>
      <c r="D57" s="43">
        <v>9685</v>
      </c>
      <c r="E57" s="43">
        <v>13058</v>
      </c>
      <c r="F57" s="43">
        <v>11011</v>
      </c>
      <c r="G57" s="43">
        <v>14882</v>
      </c>
      <c r="H57" s="43">
        <v>12137</v>
      </c>
      <c r="I57" s="43">
        <v>16426</v>
      </c>
      <c r="J57" s="43">
        <v>13038</v>
      </c>
      <c r="K57" s="43">
        <v>17572</v>
      </c>
      <c r="L57" s="43">
        <v>14163</v>
      </c>
      <c r="M57" s="43">
        <v>18916</v>
      </c>
    </row>
    <row r="58" spans="1:21" ht="30.95" customHeight="1" x14ac:dyDescent="0.25">
      <c r="A58" s="21" t="s">
        <v>197</v>
      </c>
      <c r="B58" s="43">
        <v>12460</v>
      </c>
      <c r="C58" s="43">
        <v>18928</v>
      </c>
      <c r="D58" s="43">
        <v>11815</v>
      </c>
      <c r="E58" s="43">
        <v>18041</v>
      </c>
      <c r="F58" s="43">
        <v>13076</v>
      </c>
      <c r="G58" s="43">
        <v>19085</v>
      </c>
      <c r="H58" s="43">
        <v>12694</v>
      </c>
      <c r="I58" s="43">
        <v>18508</v>
      </c>
      <c r="J58" s="43">
        <v>12695</v>
      </c>
      <c r="K58" s="43">
        <v>18455</v>
      </c>
      <c r="L58" s="43">
        <v>12944</v>
      </c>
      <c r="M58" s="43">
        <v>18631</v>
      </c>
    </row>
    <row r="59" spans="1:21" ht="30.95" customHeight="1" x14ac:dyDescent="0.25">
      <c r="A59" s="21" t="s">
        <v>198</v>
      </c>
      <c r="B59" s="43">
        <v>11570</v>
      </c>
      <c r="C59" s="43">
        <v>19105</v>
      </c>
      <c r="D59" s="43">
        <v>13163</v>
      </c>
      <c r="E59" s="43">
        <v>20847</v>
      </c>
      <c r="F59" s="43">
        <v>15629</v>
      </c>
      <c r="G59" s="43">
        <v>23726</v>
      </c>
      <c r="H59" s="43">
        <v>15878</v>
      </c>
      <c r="I59" s="43">
        <v>24086</v>
      </c>
      <c r="J59" s="43">
        <v>17066</v>
      </c>
      <c r="K59" s="43">
        <v>24622</v>
      </c>
      <c r="L59" s="43">
        <v>17898</v>
      </c>
      <c r="M59" s="43">
        <v>25301</v>
      </c>
    </row>
    <row r="60" spans="1:21" ht="30.95" customHeight="1" x14ac:dyDescent="0.25">
      <c r="A60" s="21" t="s">
        <v>199</v>
      </c>
      <c r="B60" s="43">
        <v>2218</v>
      </c>
      <c r="C60" s="43">
        <v>3359</v>
      </c>
      <c r="D60" s="43">
        <v>2404</v>
      </c>
      <c r="E60" s="43">
        <v>3517</v>
      </c>
      <c r="F60" s="43">
        <v>2644</v>
      </c>
      <c r="G60" s="43">
        <v>3790</v>
      </c>
      <c r="H60" s="43">
        <v>2841</v>
      </c>
      <c r="I60" s="43">
        <v>4021</v>
      </c>
      <c r="J60" s="43">
        <v>2704</v>
      </c>
      <c r="K60" s="43">
        <v>3773</v>
      </c>
      <c r="L60" s="43">
        <v>2730</v>
      </c>
      <c r="M60" s="43">
        <v>3744</v>
      </c>
    </row>
    <row r="61" spans="1:21" s="13" customFormat="1" x14ac:dyDescent="0.25">
      <c r="A61" s="58" t="s">
        <v>28</v>
      </c>
    </row>
    <row r="63" spans="1:21" x14ac:dyDescent="0.25">
      <c r="A63" s="6" t="s">
        <v>539</v>
      </c>
      <c r="B63" s="7"/>
      <c r="C63" s="7"/>
      <c r="D63" s="7"/>
      <c r="E63" s="7"/>
      <c r="F63" s="7"/>
      <c r="G63" s="7"/>
      <c r="H63" s="7"/>
      <c r="I63" s="7"/>
      <c r="J63" s="7"/>
      <c r="K63" s="7"/>
      <c r="L63" s="7"/>
      <c r="M63" s="7"/>
      <c r="N63" s="7"/>
      <c r="O63" s="7"/>
      <c r="P63" s="7"/>
      <c r="Q63" s="7"/>
      <c r="R63" s="7"/>
      <c r="S63" s="7"/>
      <c r="T63" s="7"/>
      <c r="U63" s="7"/>
    </row>
    <row r="64" spans="1:21" x14ac:dyDescent="0.25">
      <c r="A64" s="6" t="s">
        <v>386</v>
      </c>
      <c r="B64" s="7"/>
      <c r="C64" s="7"/>
      <c r="D64" s="7"/>
      <c r="E64" s="7"/>
      <c r="F64" s="7"/>
      <c r="G64" s="7"/>
      <c r="H64" s="7"/>
      <c r="I64" s="7"/>
      <c r="J64" s="7"/>
      <c r="K64" s="7"/>
      <c r="L64" s="7"/>
      <c r="M64" s="7"/>
      <c r="N64" s="7"/>
      <c r="O64" s="7"/>
      <c r="P64" s="7"/>
      <c r="Q64" s="7"/>
      <c r="R64" s="7"/>
      <c r="S64" s="7"/>
      <c r="T64" s="7"/>
      <c r="U64" s="7"/>
    </row>
    <row r="65" spans="1:21" s="14" customFormat="1" x14ac:dyDescent="0.25">
      <c r="A65" s="17"/>
      <c r="B65" s="18"/>
      <c r="C65" s="18"/>
      <c r="D65" s="18"/>
      <c r="E65" s="18"/>
      <c r="F65" s="18"/>
      <c r="G65" s="18"/>
      <c r="H65" s="18"/>
      <c r="I65" s="18"/>
      <c r="J65" s="18"/>
      <c r="K65" s="18"/>
      <c r="L65" s="18"/>
      <c r="M65" s="18"/>
      <c r="N65" s="18"/>
      <c r="O65" s="18"/>
      <c r="P65" s="18"/>
      <c r="Q65" s="18"/>
    </row>
    <row r="66" spans="1:21" s="35" customFormat="1" ht="30.95" customHeight="1" x14ac:dyDescent="0.25">
      <c r="A66" s="45"/>
      <c r="B66" s="45"/>
      <c r="C66" s="45" t="s">
        <v>167</v>
      </c>
      <c r="D66" s="45" t="s">
        <v>69</v>
      </c>
      <c r="E66" s="45" t="s">
        <v>168</v>
      </c>
      <c r="F66" s="45" t="s">
        <v>169</v>
      </c>
    </row>
    <row r="67" spans="1:21" ht="30.95" customHeight="1" x14ac:dyDescent="0.25">
      <c r="A67" s="28" t="s">
        <v>14</v>
      </c>
      <c r="B67" s="28" t="s">
        <v>15</v>
      </c>
      <c r="C67" s="29">
        <v>2200</v>
      </c>
      <c r="D67" s="29">
        <v>4840</v>
      </c>
      <c r="E67" s="29">
        <v>1938</v>
      </c>
      <c r="F67" s="29">
        <v>2529</v>
      </c>
    </row>
    <row r="68" spans="1:21" ht="30.95" customHeight="1" x14ac:dyDescent="0.25">
      <c r="A68" s="28"/>
      <c r="B68" s="28" t="s">
        <v>16</v>
      </c>
      <c r="C68" s="29">
        <v>8994</v>
      </c>
      <c r="D68" s="29">
        <v>17035</v>
      </c>
      <c r="E68" s="29">
        <v>4802</v>
      </c>
      <c r="F68" s="29">
        <v>6053</v>
      </c>
    </row>
    <row r="69" spans="1:21" ht="30.95" customHeight="1" x14ac:dyDescent="0.25">
      <c r="A69" s="28" t="s">
        <v>17</v>
      </c>
      <c r="B69" s="28" t="s">
        <v>18</v>
      </c>
      <c r="C69" s="29">
        <v>6329</v>
      </c>
      <c r="D69" s="29">
        <v>10928</v>
      </c>
      <c r="E69" s="29">
        <v>2</v>
      </c>
      <c r="F69" s="29">
        <v>4</v>
      </c>
    </row>
    <row r="70" spans="1:21" ht="30.95" customHeight="1" x14ac:dyDescent="0.25">
      <c r="A70" s="28"/>
      <c r="B70" s="28" t="s">
        <v>19</v>
      </c>
      <c r="C70" s="29">
        <v>2502</v>
      </c>
      <c r="D70" s="29">
        <v>4920</v>
      </c>
      <c r="E70" s="29">
        <v>3088</v>
      </c>
      <c r="F70" s="29">
        <v>3583</v>
      </c>
    </row>
    <row r="71" spans="1:21" ht="30.95" customHeight="1" x14ac:dyDescent="0.25">
      <c r="A71" s="28"/>
      <c r="B71" s="28" t="s">
        <v>20</v>
      </c>
      <c r="C71" s="29">
        <v>822</v>
      </c>
      <c r="D71" s="29">
        <v>2064</v>
      </c>
      <c r="E71" s="29">
        <v>1483</v>
      </c>
      <c r="F71" s="29">
        <v>1918</v>
      </c>
    </row>
    <row r="72" spans="1:21" ht="30.95" customHeight="1" x14ac:dyDescent="0.25">
      <c r="A72" s="28"/>
      <c r="B72" s="28" t="s">
        <v>21</v>
      </c>
      <c r="C72" s="29">
        <v>995</v>
      </c>
      <c r="D72" s="29">
        <v>2541</v>
      </c>
      <c r="E72" s="29">
        <v>1365</v>
      </c>
      <c r="F72" s="29">
        <v>1890</v>
      </c>
    </row>
    <row r="73" spans="1:21" ht="30.95" customHeight="1" x14ac:dyDescent="0.25">
      <c r="A73" s="28"/>
      <c r="B73" s="28" t="s">
        <v>22</v>
      </c>
      <c r="C73" s="29">
        <v>546</v>
      </c>
      <c r="D73" s="29">
        <v>1422</v>
      </c>
      <c r="E73" s="29">
        <v>802</v>
      </c>
      <c r="F73" s="29">
        <v>1187</v>
      </c>
    </row>
    <row r="74" spans="1:21" s="13" customFormat="1" x14ac:dyDescent="0.25">
      <c r="A74" s="58" t="s">
        <v>28</v>
      </c>
    </row>
    <row r="76" spans="1:21" x14ac:dyDescent="0.25">
      <c r="A76" s="6" t="s">
        <v>540</v>
      </c>
      <c r="B76" s="7"/>
      <c r="C76" s="7"/>
      <c r="D76" s="7"/>
      <c r="E76" s="7"/>
      <c r="F76" s="7"/>
      <c r="G76" s="7"/>
      <c r="H76" s="7"/>
      <c r="I76" s="7"/>
      <c r="J76" s="7"/>
      <c r="K76" s="7"/>
      <c r="L76" s="7"/>
      <c r="M76" s="7"/>
      <c r="N76" s="7"/>
      <c r="O76" s="7"/>
      <c r="P76" s="7"/>
      <c r="Q76" s="7"/>
      <c r="R76" s="7"/>
      <c r="S76" s="7"/>
      <c r="T76" s="7"/>
      <c r="U76" s="7"/>
    </row>
    <row r="77" spans="1:21" x14ac:dyDescent="0.25">
      <c r="A77" s="6" t="s">
        <v>387</v>
      </c>
      <c r="B77" s="7"/>
      <c r="C77" s="7"/>
      <c r="D77" s="7"/>
      <c r="E77" s="7"/>
      <c r="F77" s="7"/>
      <c r="G77" s="7"/>
      <c r="H77" s="7"/>
      <c r="I77" s="7"/>
      <c r="J77" s="7"/>
      <c r="K77" s="7"/>
      <c r="L77" s="7"/>
      <c r="M77" s="7"/>
      <c r="N77" s="7"/>
      <c r="O77" s="7"/>
      <c r="P77" s="7"/>
      <c r="Q77" s="7"/>
      <c r="R77" s="7"/>
      <c r="S77" s="7"/>
      <c r="T77" s="7"/>
      <c r="U77" s="7"/>
    </row>
    <row r="78" spans="1:21" s="14" customFormat="1" x14ac:dyDescent="0.25">
      <c r="A78" s="17"/>
      <c r="B78" s="18"/>
      <c r="C78" s="18"/>
      <c r="D78" s="18"/>
      <c r="E78" s="18"/>
      <c r="F78" s="18"/>
      <c r="G78" s="18"/>
      <c r="H78" s="18"/>
      <c r="I78" s="18"/>
      <c r="J78" s="18"/>
      <c r="K78" s="18"/>
      <c r="L78" s="18"/>
      <c r="M78" s="18"/>
      <c r="N78" s="18"/>
      <c r="O78" s="18"/>
      <c r="P78" s="18"/>
      <c r="Q78" s="18"/>
    </row>
    <row r="79" spans="1:21" s="35" customFormat="1" ht="30.95" customHeight="1" x14ac:dyDescent="0.25">
      <c r="A79" s="45"/>
      <c r="B79" s="45"/>
      <c r="C79" s="45" t="s">
        <v>167</v>
      </c>
      <c r="D79" s="45" t="s">
        <v>69</v>
      </c>
      <c r="E79" s="45" t="s">
        <v>168</v>
      </c>
      <c r="F79" s="45" t="s">
        <v>169</v>
      </c>
    </row>
    <row r="80" spans="1:21" ht="30.95" customHeight="1" x14ac:dyDescent="0.25">
      <c r="A80" s="21" t="s">
        <v>134</v>
      </c>
      <c r="B80" s="21" t="s">
        <v>135</v>
      </c>
      <c r="C80" s="43">
        <v>88</v>
      </c>
      <c r="D80" s="43">
        <v>190</v>
      </c>
      <c r="E80" s="43">
        <v>132</v>
      </c>
      <c r="F80" s="43">
        <v>176</v>
      </c>
    </row>
    <row r="81" spans="1:21" ht="30.95" customHeight="1" x14ac:dyDescent="0.25">
      <c r="A81" s="21"/>
      <c r="B81" s="21" t="s">
        <v>136</v>
      </c>
      <c r="C81" s="43">
        <v>195</v>
      </c>
      <c r="D81" s="43">
        <v>525</v>
      </c>
      <c r="E81" s="43">
        <v>34</v>
      </c>
      <c r="F81" s="43">
        <v>57</v>
      </c>
    </row>
    <row r="82" spans="1:21" ht="30.95" customHeight="1" x14ac:dyDescent="0.25">
      <c r="A82" s="21"/>
      <c r="B82" s="21" t="s">
        <v>51</v>
      </c>
      <c r="C82" s="43">
        <v>459</v>
      </c>
      <c r="D82" s="43">
        <v>1023</v>
      </c>
      <c r="E82" s="43">
        <v>236</v>
      </c>
      <c r="F82" s="43">
        <v>359</v>
      </c>
    </row>
    <row r="83" spans="1:21" ht="30.95" customHeight="1" x14ac:dyDescent="0.25">
      <c r="A83" s="21"/>
      <c r="B83" s="21" t="s">
        <v>54</v>
      </c>
      <c r="C83" s="43">
        <v>2448</v>
      </c>
      <c r="D83" s="43">
        <v>5105</v>
      </c>
      <c r="E83" s="43">
        <v>930</v>
      </c>
      <c r="F83" s="43">
        <v>1210</v>
      </c>
    </row>
    <row r="84" spans="1:21" ht="30.95" customHeight="1" x14ac:dyDescent="0.25">
      <c r="A84" s="21"/>
      <c r="B84" s="21" t="s">
        <v>55</v>
      </c>
      <c r="C84" s="43">
        <v>6200</v>
      </c>
      <c r="D84" s="43">
        <v>11988</v>
      </c>
      <c r="E84" s="43">
        <v>3200</v>
      </c>
      <c r="F84" s="43">
        <v>4037</v>
      </c>
    </row>
    <row r="85" spans="1:21" ht="30.95" customHeight="1" x14ac:dyDescent="0.25">
      <c r="A85" s="21"/>
      <c r="B85" s="21" t="s">
        <v>56</v>
      </c>
      <c r="C85" s="43">
        <v>2155</v>
      </c>
      <c r="D85" s="43">
        <v>4207</v>
      </c>
      <c r="E85" s="43">
        <v>2015</v>
      </c>
      <c r="F85" s="43">
        <v>2644</v>
      </c>
    </row>
    <row r="86" spans="1:21" ht="30.95" customHeight="1" x14ac:dyDescent="0.25">
      <c r="A86" s="21"/>
      <c r="B86" s="21" t="s">
        <v>58</v>
      </c>
      <c r="C86" s="43">
        <v>7565</v>
      </c>
      <c r="D86" s="43">
        <v>14763</v>
      </c>
      <c r="E86" s="43">
        <v>4978</v>
      </c>
      <c r="F86" s="43">
        <v>6297</v>
      </c>
    </row>
    <row r="87" spans="1:21" ht="30.95" customHeight="1" x14ac:dyDescent="0.25">
      <c r="A87" s="21"/>
      <c r="B87" s="21" t="s">
        <v>59</v>
      </c>
      <c r="C87" s="43">
        <v>3088</v>
      </c>
      <c r="D87" s="43">
        <v>6240</v>
      </c>
      <c r="E87" s="43">
        <v>1139</v>
      </c>
      <c r="F87" s="43">
        <v>1546</v>
      </c>
    </row>
    <row r="88" spans="1:21" ht="30.95" customHeight="1" x14ac:dyDescent="0.25">
      <c r="A88" s="21"/>
      <c r="B88" s="21" t="s">
        <v>137</v>
      </c>
      <c r="C88" s="43">
        <v>161</v>
      </c>
      <c r="D88" s="43">
        <v>313</v>
      </c>
      <c r="E88" s="43">
        <v>33</v>
      </c>
      <c r="F88" s="43">
        <v>53</v>
      </c>
    </row>
    <row r="89" spans="1:21" s="13" customFormat="1" x14ac:dyDescent="0.25">
      <c r="A89" s="58" t="s">
        <v>341</v>
      </c>
    </row>
    <row r="91" spans="1:21" x14ac:dyDescent="0.25">
      <c r="A91" s="6" t="s">
        <v>541</v>
      </c>
      <c r="B91" s="7"/>
      <c r="C91" s="7"/>
      <c r="D91" s="7"/>
      <c r="E91" s="7"/>
      <c r="F91" s="7"/>
      <c r="G91" s="7"/>
      <c r="H91" s="7"/>
      <c r="I91" s="7"/>
      <c r="J91" s="7"/>
      <c r="K91" s="7"/>
      <c r="L91" s="7"/>
      <c r="M91" s="7"/>
      <c r="N91" s="7"/>
      <c r="O91" s="7"/>
      <c r="P91" s="7"/>
      <c r="Q91" s="7"/>
      <c r="R91" s="7"/>
      <c r="S91" s="7"/>
      <c r="T91" s="7"/>
      <c r="U91" s="7"/>
    </row>
    <row r="92" spans="1:21" x14ac:dyDescent="0.25">
      <c r="A92" s="6" t="s">
        <v>388</v>
      </c>
      <c r="B92" s="7"/>
      <c r="C92" s="7"/>
      <c r="D92" s="7"/>
      <c r="E92" s="7"/>
      <c r="F92" s="7"/>
      <c r="G92" s="7"/>
      <c r="H92" s="7"/>
      <c r="I92" s="7"/>
      <c r="J92" s="7"/>
      <c r="K92" s="7"/>
      <c r="L92" s="7"/>
      <c r="M92" s="7"/>
      <c r="N92" s="7"/>
      <c r="O92" s="7"/>
      <c r="P92" s="7"/>
      <c r="Q92" s="7"/>
      <c r="R92" s="7"/>
      <c r="S92" s="7"/>
      <c r="T92" s="7"/>
      <c r="U92" s="7"/>
    </row>
    <row r="93" spans="1:21" s="14" customFormat="1" x14ac:dyDescent="0.25">
      <c r="A93" s="17"/>
      <c r="B93" s="18"/>
      <c r="C93" s="18"/>
      <c r="D93" s="18"/>
      <c r="E93" s="18"/>
      <c r="F93" s="18"/>
      <c r="G93" s="18"/>
      <c r="H93" s="18"/>
      <c r="I93" s="18"/>
      <c r="J93" s="18"/>
      <c r="K93" s="18"/>
      <c r="L93" s="18"/>
      <c r="M93" s="18"/>
      <c r="N93" s="18"/>
      <c r="O93" s="18"/>
      <c r="P93" s="18"/>
      <c r="Q93" s="18"/>
    </row>
    <row r="94" spans="1:21" s="35" customFormat="1" ht="30.95" customHeight="1" x14ac:dyDescent="0.25">
      <c r="A94" s="45"/>
      <c r="B94" s="45" t="s">
        <v>167</v>
      </c>
      <c r="C94" s="45" t="s">
        <v>69</v>
      </c>
      <c r="D94" s="45" t="s">
        <v>168</v>
      </c>
      <c r="E94" s="45" t="s">
        <v>169</v>
      </c>
    </row>
    <row r="95" spans="1:21" ht="30.95" customHeight="1" x14ac:dyDescent="0.25">
      <c r="A95" s="21" t="s">
        <v>31</v>
      </c>
      <c r="B95" s="43">
        <v>4123</v>
      </c>
      <c r="C95" s="43">
        <v>8140</v>
      </c>
      <c r="D95" s="43">
        <v>2183</v>
      </c>
      <c r="E95" s="43">
        <v>2758</v>
      </c>
    </row>
    <row r="96" spans="1:21" ht="30.95" customHeight="1" x14ac:dyDescent="0.25">
      <c r="A96" s="21" t="s">
        <v>32</v>
      </c>
      <c r="B96" s="43">
        <v>2614</v>
      </c>
      <c r="C96" s="43">
        <v>4542</v>
      </c>
      <c r="D96" s="43">
        <v>2018</v>
      </c>
      <c r="E96" s="43">
        <v>2643</v>
      </c>
    </row>
    <row r="97" spans="1:21" ht="30.95" customHeight="1" x14ac:dyDescent="0.25">
      <c r="A97" s="21" t="s">
        <v>33</v>
      </c>
      <c r="B97" s="43">
        <v>1595</v>
      </c>
      <c r="C97" s="43">
        <v>3539</v>
      </c>
      <c r="D97" s="43">
        <v>749</v>
      </c>
      <c r="E97" s="43">
        <v>937</v>
      </c>
    </row>
    <row r="98" spans="1:21" ht="30.95" customHeight="1" x14ac:dyDescent="0.25">
      <c r="A98" s="21" t="s">
        <v>34</v>
      </c>
      <c r="B98" s="43">
        <v>1156</v>
      </c>
      <c r="C98" s="43">
        <v>2318</v>
      </c>
      <c r="D98" s="43">
        <v>523</v>
      </c>
      <c r="E98" s="43">
        <v>676</v>
      </c>
    </row>
    <row r="99" spans="1:21" ht="30.95" customHeight="1" x14ac:dyDescent="0.25">
      <c r="A99" s="21" t="s">
        <v>35</v>
      </c>
      <c r="B99" s="43">
        <v>920</v>
      </c>
      <c r="C99" s="43">
        <v>1735</v>
      </c>
      <c r="D99" s="43">
        <v>404</v>
      </c>
      <c r="E99" s="43">
        <v>509</v>
      </c>
    </row>
    <row r="100" spans="1:21" ht="30.95" customHeight="1" x14ac:dyDescent="0.25">
      <c r="A100" s="21" t="s">
        <v>170</v>
      </c>
      <c r="B100" s="43">
        <v>125</v>
      </c>
      <c r="C100" s="43">
        <v>414</v>
      </c>
      <c r="D100" s="43">
        <v>109</v>
      </c>
      <c r="E100" s="43">
        <v>165</v>
      </c>
    </row>
    <row r="101" spans="1:21" ht="30.95" customHeight="1" x14ac:dyDescent="0.25">
      <c r="A101" s="21" t="s">
        <v>171</v>
      </c>
      <c r="B101" s="43">
        <v>129</v>
      </c>
      <c r="C101" s="43">
        <v>281</v>
      </c>
      <c r="D101" s="43">
        <v>56</v>
      </c>
      <c r="E101" s="43">
        <v>72</v>
      </c>
    </row>
    <row r="102" spans="1:21" ht="30.95" customHeight="1" x14ac:dyDescent="0.25">
      <c r="A102" s="21" t="s">
        <v>172</v>
      </c>
      <c r="B102" s="43">
        <v>186</v>
      </c>
      <c r="C102" s="43">
        <v>402</v>
      </c>
      <c r="D102" s="43">
        <v>114</v>
      </c>
      <c r="E102" s="43">
        <v>143</v>
      </c>
    </row>
    <row r="103" spans="1:21" s="13" customFormat="1" x14ac:dyDescent="0.25">
      <c r="A103" s="58" t="s">
        <v>173</v>
      </c>
    </row>
    <row r="105" spans="1:21" x14ac:dyDescent="0.25">
      <c r="A105" s="6" t="s">
        <v>542</v>
      </c>
      <c r="B105" s="7"/>
      <c r="C105" s="7"/>
      <c r="D105" s="7"/>
      <c r="E105" s="7"/>
      <c r="F105" s="7"/>
      <c r="G105" s="7"/>
      <c r="H105" s="7"/>
      <c r="I105" s="7"/>
      <c r="J105" s="7"/>
      <c r="K105" s="7"/>
      <c r="L105" s="7"/>
      <c r="M105" s="7"/>
      <c r="N105" s="7"/>
      <c r="O105" s="7"/>
      <c r="P105" s="7"/>
      <c r="Q105" s="7"/>
      <c r="R105" s="7"/>
      <c r="S105" s="7"/>
      <c r="T105" s="7"/>
      <c r="U105" s="7"/>
    </row>
    <row r="106" spans="1:21" x14ac:dyDescent="0.25">
      <c r="A106" s="6" t="s">
        <v>389</v>
      </c>
      <c r="B106" s="7"/>
      <c r="C106" s="7"/>
      <c r="D106" s="7"/>
      <c r="E106" s="7"/>
      <c r="F106" s="7"/>
      <c r="G106" s="7"/>
      <c r="H106" s="7"/>
      <c r="I106" s="7"/>
      <c r="J106" s="7"/>
      <c r="K106" s="7"/>
      <c r="L106" s="7"/>
      <c r="M106" s="7"/>
      <c r="N106" s="7"/>
      <c r="O106" s="7"/>
      <c r="P106" s="7"/>
      <c r="Q106" s="7"/>
      <c r="R106" s="7"/>
      <c r="S106" s="7"/>
      <c r="T106" s="7"/>
      <c r="U106" s="7"/>
    </row>
    <row r="107" spans="1:21" s="14" customFormat="1" x14ac:dyDescent="0.25">
      <c r="A107" s="17"/>
      <c r="B107" s="18"/>
      <c r="C107" s="18"/>
      <c r="D107" s="18"/>
      <c r="E107" s="18"/>
      <c r="F107" s="18"/>
      <c r="G107" s="18"/>
      <c r="H107" s="18"/>
      <c r="I107" s="18"/>
      <c r="J107" s="18"/>
      <c r="K107" s="18"/>
      <c r="L107" s="18"/>
      <c r="M107" s="18"/>
      <c r="N107" s="18"/>
      <c r="O107" s="18"/>
      <c r="P107" s="18"/>
      <c r="Q107" s="18"/>
    </row>
    <row r="108" spans="1:21" s="35" customFormat="1" ht="30.95" customHeight="1" x14ac:dyDescent="0.25">
      <c r="A108" s="45"/>
      <c r="B108" s="45" t="s">
        <v>167</v>
      </c>
      <c r="C108" s="45" t="s">
        <v>69</v>
      </c>
    </row>
    <row r="109" spans="1:21" ht="30.95" customHeight="1" x14ac:dyDescent="0.25">
      <c r="A109" s="21" t="s">
        <v>63</v>
      </c>
      <c r="B109" s="43">
        <v>5147</v>
      </c>
      <c r="C109" s="43">
        <v>8872</v>
      </c>
    </row>
    <row r="110" spans="1:21" ht="30.95" customHeight="1" x14ac:dyDescent="0.25">
      <c r="A110" s="21" t="s">
        <v>174</v>
      </c>
      <c r="B110" s="43">
        <v>2566</v>
      </c>
      <c r="C110" s="43">
        <v>5759</v>
      </c>
    </row>
    <row r="111" spans="1:21" ht="30.95" customHeight="1" x14ac:dyDescent="0.25">
      <c r="A111" s="21" t="s">
        <v>65</v>
      </c>
      <c r="B111" s="43">
        <v>1849</v>
      </c>
      <c r="C111" s="43">
        <v>3601</v>
      </c>
    </row>
    <row r="112" spans="1:21" ht="30.95" customHeight="1" x14ac:dyDescent="0.25">
      <c r="A112" s="21" t="s">
        <v>66</v>
      </c>
      <c r="B112" s="43">
        <v>742</v>
      </c>
      <c r="C112" s="43">
        <v>1600</v>
      </c>
    </row>
    <row r="113" spans="1:21" ht="30.95" customHeight="1" x14ac:dyDescent="0.25">
      <c r="A113" s="21" t="s">
        <v>138</v>
      </c>
      <c r="B113" s="43">
        <v>62</v>
      </c>
      <c r="C113" s="43">
        <v>113</v>
      </c>
    </row>
    <row r="114" spans="1:21" ht="30.95" customHeight="1" x14ac:dyDescent="0.25">
      <c r="A114" s="21" t="s">
        <v>68</v>
      </c>
      <c r="B114" s="43">
        <v>828</v>
      </c>
      <c r="C114" s="43">
        <v>1930</v>
      </c>
    </row>
    <row r="115" spans="1:21" s="13" customFormat="1" x14ac:dyDescent="0.25">
      <c r="A115" s="58" t="s">
        <v>175</v>
      </c>
    </row>
    <row r="117" spans="1:21" x14ac:dyDescent="0.25">
      <c r="A117" s="6" t="s">
        <v>543</v>
      </c>
      <c r="B117" s="7"/>
      <c r="C117" s="7"/>
      <c r="D117" s="7"/>
      <c r="E117" s="7"/>
      <c r="F117" s="7"/>
      <c r="G117" s="7"/>
      <c r="H117" s="7"/>
      <c r="I117" s="7"/>
      <c r="J117" s="7"/>
      <c r="K117" s="7"/>
      <c r="L117" s="7"/>
      <c r="M117" s="7"/>
      <c r="N117" s="7"/>
      <c r="O117" s="7"/>
      <c r="P117" s="7"/>
      <c r="Q117" s="7"/>
      <c r="R117" s="7"/>
      <c r="S117" s="7"/>
      <c r="T117" s="7"/>
      <c r="U117" s="7"/>
    </row>
    <row r="118" spans="1:21" x14ac:dyDescent="0.25">
      <c r="A118" s="6" t="s">
        <v>390</v>
      </c>
      <c r="B118" s="7"/>
      <c r="C118" s="7"/>
      <c r="D118" s="7"/>
      <c r="E118" s="7"/>
      <c r="F118" s="7"/>
      <c r="G118" s="7"/>
      <c r="H118" s="7"/>
      <c r="I118" s="7"/>
      <c r="J118" s="7"/>
      <c r="K118" s="7"/>
      <c r="L118" s="7"/>
      <c r="M118" s="7"/>
      <c r="N118" s="7"/>
      <c r="O118" s="7"/>
      <c r="P118" s="7"/>
      <c r="Q118" s="7"/>
      <c r="R118" s="7"/>
      <c r="S118" s="7"/>
      <c r="T118" s="7"/>
      <c r="U118" s="7"/>
    </row>
    <row r="119" spans="1:21" s="14" customFormat="1" x14ac:dyDescent="0.25">
      <c r="A119" s="17"/>
      <c r="B119" s="18"/>
      <c r="C119" s="18"/>
      <c r="D119" s="18"/>
      <c r="E119" s="18"/>
      <c r="F119" s="18"/>
      <c r="G119" s="18"/>
      <c r="H119" s="18"/>
      <c r="I119" s="18"/>
      <c r="J119" s="18"/>
      <c r="K119" s="18"/>
      <c r="L119" s="18"/>
      <c r="M119" s="18"/>
      <c r="N119" s="18"/>
      <c r="O119" s="18"/>
      <c r="P119" s="18"/>
      <c r="Q119" s="18"/>
    </row>
    <row r="120" spans="1:21" s="35" customFormat="1" ht="30.95" customHeight="1" x14ac:dyDescent="0.25">
      <c r="A120" s="45"/>
      <c r="B120" s="45" t="s">
        <v>176</v>
      </c>
      <c r="C120" s="45" t="s">
        <v>177</v>
      </c>
    </row>
    <row r="121" spans="1:21" ht="30.95" customHeight="1" x14ac:dyDescent="0.25">
      <c r="A121" s="21" t="s">
        <v>139</v>
      </c>
      <c r="B121" s="43">
        <v>85</v>
      </c>
      <c r="C121" s="43">
        <v>189</v>
      </c>
    </row>
    <row r="122" spans="1:21" ht="30.95" customHeight="1" x14ac:dyDescent="0.25">
      <c r="A122" s="21" t="s">
        <v>178</v>
      </c>
      <c r="B122" s="43">
        <v>329</v>
      </c>
      <c r="C122" s="43">
        <v>611</v>
      </c>
    </row>
    <row r="123" spans="1:21" ht="30.95" customHeight="1" x14ac:dyDescent="0.25">
      <c r="A123" s="21" t="s">
        <v>75</v>
      </c>
      <c r="B123" s="43">
        <v>836</v>
      </c>
      <c r="C123" s="43">
        <v>1548</v>
      </c>
    </row>
    <row r="124" spans="1:21" ht="30.95" customHeight="1" x14ac:dyDescent="0.25">
      <c r="A124" s="21" t="s">
        <v>76</v>
      </c>
      <c r="B124" s="43">
        <v>1072</v>
      </c>
      <c r="C124" s="43">
        <v>1760</v>
      </c>
    </row>
    <row r="125" spans="1:21" ht="30.95" customHeight="1" x14ac:dyDescent="0.25">
      <c r="A125" s="21" t="s">
        <v>77</v>
      </c>
      <c r="B125" s="43">
        <v>861</v>
      </c>
      <c r="C125" s="43">
        <v>1341</v>
      </c>
    </row>
    <row r="126" spans="1:21" ht="30.95" customHeight="1" x14ac:dyDescent="0.25">
      <c r="A126" s="21" t="s">
        <v>78</v>
      </c>
      <c r="B126" s="43">
        <v>340</v>
      </c>
      <c r="C126" s="43">
        <v>492</v>
      </c>
    </row>
    <row r="127" spans="1:21" ht="30.95" customHeight="1" x14ac:dyDescent="0.25">
      <c r="A127" s="21" t="s">
        <v>79</v>
      </c>
      <c r="B127" s="43">
        <v>1560</v>
      </c>
      <c r="C127" s="43">
        <v>2821</v>
      </c>
    </row>
    <row r="128" spans="1:21" s="13" customFormat="1" x14ac:dyDescent="0.25">
      <c r="A128" s="58" t="s">
        <v>179</v>
      </c>
    </row>
    <row r="130" spans="1:21" x14ac:dyDescent="0.25">
      <c r="A130" s="6" t="s">
        <v>544</v>
      </c>
      <c r="B130" s="7"/>
      <c r="C130" s="7"/>
      <c r="D130" s="7"/>
      <c r="E130" s="7"/>
      <c r="F130" s="7"/>
      <c r="G130" s="7"/>
      <c r="H130" s="7"/>
      <c r="I130" s="7"/>
      <c r="J130" s="7"/>
      <c r="K130" s="7"/>
      <c r="L130" s="7"/>
      <c r="M130" s="7"/>
      <c r="N130" s="7"/>
      <c r="O130" s="7"/>
      <c r="P130" s="7"/>
      <c r="Q130" s="7"/>
      <c r="R130" s="7"/>
      <c r="S130" s="7"/>
      <c r="T130" s="7"/>
      <c r="U130" s="7"/>
    </row>
    <row r="131" spans="1:21" x14ac:dyDescent="0.25">
      <c r="A131" s="6" t="s">
        <v>391</v>
      </c>
      <c r="B131" s="7"/>
      <c r="C131" s="7"/>
      <c r="D131" s="7"/>
      <c r="E131" s="7"/>
      <c r="F131" s="7"/>
      <c r="G131" s="7"/>
      <c r="H131" s="7"/>
      <c r="I131" s="7"/>
      <c r="J131" s="7"/>
      <c r="K131" s="7"/>
      <c r="L131" s="7"/>
      <c r="M131" s="7"/>
      <c r="N131" s="7"/>
      <c r="O131" s="7"/>
      <c r="P131" s="7"/>
      <c r="Q131" s="7"/>
      <c r="R131" s="7"/>
      <c r="S131" s="7"/>
      <c r="T131" s="7"/>
      <c r="U131" s="7"/>
    </row>
    <row r="132" spans="1:21" s="14" customFormat="1" x14ac:dyDescent="0.25">
      <c r="A132" s="17"/>
      <c r="B132" s="18"/>
      <c r="C132" s="18"/>
      <c r="D132" s="18"/>
      <c r="E132" s="18"/>
      <c r="F132" s="18"/>
      <c r="G132" s="18"/>
      <c r="H132" s="18"/>
      <c r="I132" s="18"/>
      <c r="J132" s="18"/>
      <c r="K132" s="18"/>
      <c r="L132" s="18"/>
      <c r="M132" s="18"/>
      <c r="N132" s="18"/>
      <c r="O132" s="18"/>
      <c r="P132" s="18"/>
      <c r="Q132" s="18"/>
    </row>
    <row r="133" spans="1:21" s="35" customFormat="1" ht="30.95" customHeight="1" x14ac:dyDescent="0.25">
      <c r="A133" s="45"/>
      <c r="B133" s="45"/>
      <c r="C133" s="45" t="s">
        <v>167</v>
      </c>
      <c r="D133" s="45" t="s">
        <v>69</v>
      </c>
      <c r="E133" s="45" t="s">
        <v>168</v>
      </c>
      <c r="F133" s="45" t="s">
        <v>169</v>
      </c>
    </row>
    <row r="134" spans="1:21" ht="30.95" customHeight="1" x14ac:dyDescent="0.25">
      <c r="A134" s="21" t="s">
        <v>142</v>
      </c>
      <c r="B134" s="21" t="s">
        <v>99</v>
      </c>
      <c r="C134" s="43">
        <v>10050</v>
      </c>
      <c r="D134" s="43">
        <v>17579</v>
      </c>
      <c r="E134" s="43">
        <v>5799</v>
      </c>
      <c r="F134" s="43">
        <v>6879</v>
      </c>
    </row>
    <row r="135" spans="1:21" ht="30.95" customHeight="1" x14ac:dyDescent="0.25">
      <c r="A135" s="21"/>
      <c r="B135" s="21" t="s">
        <v>100</v>
      </c>
      <c r="C135" s="43">
        <v>1343</v>
      </c>
      <c r="D135" s="43">
        <v>3156</v>
      </c>
      <c r="E135" s="43">
        <v>1036</v>
      </c>
      <c r="F135" s="43">
        <v>1746</v>
      </c>
    </row>
    <row r="136" spans="1:21" ht="30.95" customHeight="1" x14ac:dyDescent="0.25">
      <c r="A136" s="21" t="s">
        <v>143</v>
      </c>
      <c r="B136" s="21" t="s">
        <v>101</v>
      </c>
      <c r="C136" s="43">
        <v>8653</v>
      </c>
      <c r="D136" s="43">
        <v>15198</v>
      </c>
      <c r="E136" s="43">
        <v>4833</v>
      </c>
      <c r="F136" s="43">
        <v>5905</v>
      </c>
    </row>
    <row r="137" spans="1:21" ht="30.95" customHeight="1" x14ac:dyDescent="0.25">
      <c r="A137" s="21"/>
      <c r="B137" s="21" t="s">
        <v>102</v>
      </c>
      <c r="C137" s="43">
        <v>1449</v>
      </c>
      <c r="D137" s="43">
        <v>4743</v>
      </c>
      <c r="E137" s="43">
        <v>1277</v>
      </c>
      <c r="F137" s="43">
        <v>1955</v>
      </c>
    </row>
    <row r="138" spans="1:21" ht="30.95" customHeight="1" x14ac:dyDescent="0.25">
      <c r="A138" s="21"/>
      <c r="B138" s="21" t="s">
        <v>103</v>
      </c>
      <c r="C138" s="43">
        <v>1092</v>
      </c>
      <c r="D138" s="43">
        <v>1934</v>
      </c>
      <c r="E138" s="43">
        <v>630</v>
      </c>
      <c r="F138" s="43">
        <v>722</v>
      </c>
    </row>
    <row r="139" spans="1:21" s="13" customFormat="1" x14ac:dyDescent="0.25">
      <c r="A139" s="58" t="s">
        <v>28</v>
      </c>
    </row>
  </sheetData>
  <mergeCells count="6">
    <mergeCell ref="L39:M39"/>
    <mergeCell ref="B39:C39"/>
    <mergeCell ref="D39:E39"/>
    <mergeCell ref="F39:G39"/>
    <mergeCell ref="H39:I39"/>
    <mergeCell ref="J39:K3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U193"/>
  <sheetViews>
    <sheetView topLeftCell="A181" zoomScale="80" zoomScaleNormal="80" workbookViewId="0">
      <selection activeCell="A209" sqref="A208:A209"/>
    </sheetView>
  </sheetViews>
  <sheetFormatPr defaultRowHeight="15" x14ac:dyDescent="0.25"/>
  <cols>
    <col min="1" max="1" width="65.7109375" style="59" customWidth="1"/>
    <col min="2" max="2" width="23.5703125" customWidth="1"/>
    <col min="3" max="21" width="20.7109375" customWidth="1"/>
  </cols>
  <sheetData>
    <row r="1" spans="1:21" s="8" customFormat="1" ht="60" customHeight="1" x14ac:dyDescent="0.25">
      <c r="A1" s="8" t="s">
        <v>200</v>
      </c>
    </row>
    <row r="4" spans="1:21" x14ac:dyDescent="0.25">
      <c r="A4" s="6" t="s">
        <v>545</v>
      </c>
      <c r="B4" s="7"/>
      <c r="C4" s="7"/>
      <c r="D4" s="7"/>
      <c r="E4" s="7"/>
      <c r="F4" s="7"/>
      <c r="G4" s="7"/>
      <c r="H4" s="7"/>
      <c r="I4" s="7"/>
      <c r="J4" s="7"/>
      <c r="K4" s="7"/>
      <c r="L4" s="7"/>
      <c r="M4" s="7"/>
      <c r="N4" s="7"/>
      <c r="O4" s="7"/>
      <c r="P4" s="7"/>
      <c r="Q4" s="7"/>
      <c r="R4" s="7"/>
      <c r="S4" s="7"/>
      <c r="T4" s="7"/>
      <c r="U4" s="7"/>
    </row>
    <row r="5" spans="1:21" x14ac:dyDescent="0.25">
      <c r="A5" s="6" t="s">
        <v>559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158" t="s">
        <v>201</v>
      </c>
      <c r="C7" s="159"/>
      <c r="D7" s="158" t="s">
        <v>202</v>
      </c>
      <c r="E7" s="159"/>
      <c r="F7" s="158" t="s">
        <v>203</v>
      </c>
      <c r="G7" s="159"/>
      <c r="H7" s="158" t="s">
        <v>204</v>
      </c>
      <c r="I7" s="159"/>
      <c r="J7" s="158" t="s">
        <v>205</v>
      </c>
      <c r="K7" s="159"/>
      <c r="L7" s="158" t="s">
        <v>206</v>
      </c>
      <c r="M7" s="159"/>
    </row>
    <row r="8" spans="1:21" s="35" customFormat="1" ht="30.95" customHeight="1" x14ac:dyDescent="0.25">
      <c r="A8" s="45"/>
      <c r="B8" s="156" t="s">
        <v>207</v>
      </c>
      <c r="C8" s="157"/>
      <c r="D8" s="156" t="s">
        <v>207</v>
      </c>
      <c r="E8" s="157"/>
      <c r="F8" s="156" t="s">
        <v>207</v>
      </c>
      <c r="G8" s="157"/>
      <c r="H8" s="156" t="s">
        <v>207</v>
      </c>
      <c r="I8" s="157"/>
      <c r="J8" s="156" t="s">
        <v>207</v>
      </c>
      <c r="K8" s="157"/>
      <c r="L8" s="156" t="s">
        <v>207</v>
      </c>
      <c r="M8" s="157"/>
    </row>
    <row r="9" spans="1:21" s="15" customFormat="1" ht="30.95" customHeight="1" x14ac:dyDescent="0.2">
      <c r="A9" s="21" t="s">
        <v>209</v>
      </c>
      <c r="B9" s="154">
        <v>0.81099999999999994</v>
      </c>
      <c r="C9" s="154">
        <v>0.58899999999999997</v>
      </c>
      <c r="D9" s="154">
        <v>0.78200000000000003</v>
      </c>
      <c r="E9" s="154">
        <v>0.71099999999999997</v>
      </c>
      <c r="F9" s="154">
        <v>0.82299999999999995</v>
      </c>
      <c r="G9" s="154">
        <v>0.77700000000000002</v>
      </c>
      <c r="H9" s="154">
        <v>0.81099999999999994</v>
      </c>
      <c r="I9" s="154">
        <v>0.58899999999999997</v>
      </c>
      <c r="J9" s="154">
        <v>0.78200000000000003</v>
      </c>
      <c r="K9" s="154">
        <v>0.71099999999999997</v>
      </c>
      <c r="L9" s="154">
        <v>0.82299999999999995</v>
      </c>
      <c r="M9" s="154">
        <v>0.77700000000000002</v>
      </c>
    </row>
    <row r="10" spans="1:21" s="15" customFormat="1" ht="30.95" customHeight="1" x14ac:dyDescent="0.2">
      <c r="A10" s="21" t="s">
        <v>9</v>
      </c>
      <c r="B10" s="154">
        <v>0.80799999999999994</v>
      </c>
      <c r="C10" s="154">
        <v>0.59699999999999998</v>
      </c>
      <c r="D10" s="154">
        <v>0.80200000000000005</v>
      </c>
      <c r="E10" s="154">
        <v>0.72599999999999998</v>
      </c>
      <c r="F10" s="154">
        <v>0.83299999999999996</v>
      </c>
      <c r="G10" s="154">
        <v>0.78500000000000003</v>
      </c>
      <c r="H10" s="154">
        <v>0.80799999999999994</v>
      </c>
      <c r="I10" s="154">
        <v>0.59699999999999998</v>
      </c>
      <c r="J10" s="154">
        <v>0.80200000000000005</v>
      </c>
      <c r="K10" s="154">
        <v>0.72599999999999998</v>
      </c>
      <c r="L10" s="154">
        <v>0.83299999999999996</v>
      </c>
      <c r="M10" s="154">
        <v>0.78500000000000003</v>
      </c>
    </row>
    <row r="11" spans="1:21" ht="30.95" customHeight="1" x14ac:dyDescent="0.25"/>
    <row r="12" spans="1:21" s="35" customFormat="1" ht="30.95" customHeight="1" x14ac:dyDescent="0.25">
      <c r="A12" s="45"/>
      <c r="B12" s="156" t="s">
        <v>210</v>
      </c>
      <c r="C12" s="157"/>
      <c r="D12" s="156" t="s">
        <v>211</v>
      </c>
      <c r="E12" s="157"/>
      <c r="F12" s="156" t="s">
        <v>212</v>
      </c>
      <c r="G12" s="157"/>
      <c r="H12" s="156" t="s">
        <v>213</v>
      </c>
      <c r="I12" s="157"/>
      <c r="J12" s="156" t="s">
        <v>214</v>
      </c>
      <c r="K12" s="157"/>
      <c r="L12" s="156" t="s">
        <v>206</v>
      </c>
      <c r="M12" s="157"/>
    </row>
    <row r="13" spans="1:21" s="35" customFormat="1" ht="30.95" customHeight="1" x14ac:dyDescent="0.25">
      <c r="A13" s="45"/>
      <c r="B13" s="145" t="s">
        <v>215</v>
      </c>
      <c r="C13" s="145" t="s">
        <v>216</v>
      </c>
      <c r="D13" s="45" t="s">
        <v>215</v>
      </c>
      <c r="E13" s="45" t="s">
        <v>216</v>
      </c>
      <c r="F13" s="45" t="s">
        <v>215</v>
      </c>
      <c r="G13" s="45" t="s">
        <v>216</v>
      </c>
      <c r="H13" s="45" t="s">
        <v>215</v>
      </c>
      <c r="I13" s="45" t="s">
        <v>216</v>
      </c>
      <c r="J13" s="45" t="s">
        <v>215</v>
      </c>
      <c r="K13" s="45" t="s">
        <v>216</v>
      </c>
      <c r="L13" s="45" t="s">
        <v>215</v>
      </c>
      <c r="M13" s="45" t="s">
        <v>216</v>
      </c>
    </row>
    <row r="14" spans="1:21" s="15" customFormat="1" ht="30.95" customHeight="1" x14ac:dyDescent="0.2">
      <c r="A14" s="21" t="s">
        <v>209</v>
      </c>
      <c r="B14" s="155">
        <v>0.8041420354457407</v>
      </c>
      <c r="C14" s="155">
        <v>0.81785796455425919</v>
      </c>
      <c r="D14" s="155">
        <v>0.58053688238860812</v>
      </c>
      <c r="E14" s="155">
        <v>0.59746311761139181</v>
      </c>
      <c r="F14" s="155">
        <v>0.77484820821676725</v>
      </c>
      <c r="G14" s="155">
        <v>0.7891517917832328</v>
      </c>
      <c r="H14" s="155">
        <v>0.70228873213091547</v>
      </c>
      <c r="I14" s="155">
        <v>0.71971126786908446</v>
      </c>
      <c r="J14" s="155">
        <v>0.81589065510566616</v>
      </c>
      <c r="K14" s="155">
        <v>0.83010934489433374</v>
      </c>
      <c r="L14" s="155">
        <v>0.76984107401558133</v>
      </c>
      <c r="M14" s="155">
        <v>0.78415892598441872</v>
      </c>
    </row>
    <row r="15" spans="1:21" s="15" customFormat="1" ht="30.95" customHeight="1" x14ac:dyDescent="0.2">
      <c r="A15" s="21" t="s">
        <v>9</v>
      </c>
      <c r="B15" s="155">
        <v>0.80599551078640896</v>
      </c>
      <c r="C15" s="155">
        <v>0.81000448921359092</v>
      </c>
      <c r="D15" s="155">
        <v>0.59454640217403421</v>
      </c>
      <c r="E15" s="155">
        <v>0.59945359782596574</v>
      </c>
      <c r="F15" s="155">
        <v>0.79999284292046136</v>
      </c>
      <c r="G15" s="155">
        <v>0.80400715707953874</v>
      </c>
      <c r="H15" s="155">
        <v>0.7235152371228184</v>
      </c>
      <c r="I15" s="155">
        <v>0.72848476287718156</v>
      </c>
      <c r="J15" s="155">
        <v>0.83103136275415801</v>
      </c>
      <c r="K15" s="155">
        <v>0.83496863724584192</v>
      </c>
      <c r="L15" s="155">
        <v>0.78294520618502295</v>
      </c>
      <c r="M15" s="155">
        <v>0.78705479381497712</v>
      </c>
    </row>
    <row r="16" spans="1:21" s="13" customFormat="1" x14ac:dyDescent="0.25">
      <c r="A16" s="58" t="s">
        <v>425</v>
      </c>
    </row>
    <row r="17" spans="1:21" s="13" customFormat="1" x14ac:dyDescent="0.25">
      <c r="A17" s="129" t="s">
        <v>426</v>
      </c>
    </row>
    <row r="19" spans="1:21" x14ac:dyDescent="0.25">
      <c r="A19" s="6" t="s">
        <v>549</v>
      </c>
      <c r="B19" s="7"/>
      <c r="C19" s="7"/>
      <c r="D19" s="7"/>
      <c r="E19" s="7"/>
      <c r="F19" s="7"/>
      <c r="G19" s="7"/>
      <c r="H19" s="7"/>
      <c r="I19" s="7"/>
      <c r="J19" s="7"/>
      <c r="K19" s="7"/>
      <c r="L19" s="7"/>
      <c r="M19" s="7"/>
      <c r="N19" s="7"/>
      <c r="O19" s="7"/>
      <c r="P19" s="7"/>
      <c r="Q19" s="7"/>
      <c r="R19" s="7"/>
      <c r="S19" s="7"/>
      <c r="T19" s="7"/>
      <c r="U19" s="7"/>
    </row>
    <row r="20" spans="1:21" x14ac:dyDescent="0.25">
      <c r="A20" s="6" t="s">
        <v>560</v>
      </c>
      <c r="B20" s="7"/>
      <c r="C20" s="7"/>
      <c r="D20" s="7"/>
      <c r="E20" s="7"/>
      <c r="F20" s="7"/>
      <c r="G20" s="7"/>
      <c r="H20" s="7"/>
      <c r="I20" s="7"/>
      <c r="J20" s="7"/>
      <c r="K20" s="7"/>
      <c r="L20" s="7"/>
      <c r="M20" s="7"/>
      <c r="N20" s="7"/>
      <c r="O20" s="7"/>
      <c r="P20" s="7"/>
      <c r="Q20" s="7"/>
      <c r="R20" s="7"/>
      <c r="S20" s="7"/>
      <c r="T20" s="7"/>
      <c r="U20" s="7"/>
    </row>
    <row r="21" spans="1:21" s="14" customFormat="1" x14ac:dyDescent="0.25">
      <c r="A21" s="17"/>
      <c r="B21" s="18"/>
      <c r="C21" s="18"/>
      <c r="D21" s="18"/>
      <c r="E21" s="18"/>
      <c r="F21" s="18"/>
      <c r="G21" s="18"/>
      <c r="H21" s="18"/>
      <c r="I21" s="18"/>
      <c r="J21" s="18"/>
      <c r="K21" s="18"/>
      <c r="L21" s="18"/>
      <c r="M21" s="18"/>
      <c r="N21" s="18"/>
      <c r="O21" s="18"/>
      <c r="P21" s="18"/>
      <c r="Q21" s="18"/>
    </row>
    <row r="22" spans="1:21" s="35" customFormat="1" ht="30.95" customHeight="1" x14ac:dyDescent="0.25">
      <c r="A22" s="45"/>
      <c r="B22" s="156" t="s">
        <v>210</v>
      </c>
      <c r="C22" s="157"/>
      <c r="D22" s="156" t="s">
        <v>211</v>
      </c>
      <c r="E22" s="157"/>
      <c r="F22" s="156" t="s">
        <v>212</v>
      </c>
      <c r="G22" s="157"/>
      <c r="H22" s="156" t="s">
        <v>213</v>
      </c>
      <c r="I22" s="157"/>
      <c r="J22" s="156" t="s">
        <v>214</v>
      </c>
      <c r="K22" s="157"/>
      <c r="L22" s="156" t="s">
        <v>206</v>
      </c>
      <c r="M22" s="157"/>
    </row>
    <row r="23" spans="1:21" s="35" customFormat="1" ht="30.95" customHeight="1" x14ac:dyDescent="0.25">
      <c r="A23" s="45"/>
      <c r="B23" s="156" t="s">
        <v>207</v>
      </c>
      <c r="C23" s="157"/>
      <c r="D23" s="156" t="s">
        <v>207</v>
      </c>
      <c r="E23" s="157"/>
      <c r="F23" s="156" t="s">
        <v>207</v>
      </c>
      <c r="G23" s="157"/>
      <c r="H23" s="156" t="s">
        <v>207</v>
      </c>
      <c r="I23" s="157"/>
      <c r="J23" s="156" t="s">
        <v>207</v>
      </c>
      <c r="K23" s="157"/>
      <c r="L23" s="156" t="s">
        <v>207</v>
      </c>
      <c r="M23" s="157"/>
    </row>
    <row r="24" spans="1:21" s="15" customFormat="1" ht="30.95" customHeight="1" x14ac:dyDescent="0.25">
      <c r="A24" s="21">
        <v>2014</v>
      </c>
      <c r="B24" s="168">
        <v>0.82099999999999995</v>
      </c>
      <c r="C24" s="169">
        <v>0.82099999999999995</v>
      </c>
      <c r="D24" s="168">
        <v>0.61099999999999999</v>
      </c>
      <c r="E24" s="169">
        <v>0.61099999999999999</v>
      </c>
      <c r="F24" s="168">
        <v>0.81099999999999994</v>
      </c>
      <c r="G24" s="169">
        <v>0.81099999999999994</v>
      </c>
      <c r="H24" s="168">
        <v>0.72699999999999998</v>
      </c>
      <c r="I24" s="169">
        <v>0.85400000000000009</v>
      </c>
      <c r="J24" s="168">
        <v>0.85400000000000009</v>
      </c>
      <c r="K24" s="169">
        <v>0.85400000000000009</v>
      </c>
      <c r="L24" s="168">
        <v>0.81</v>
      </c>
      <c r="M24" s="169">
        <v>0.81</v>
      </c>
    </row>
    <row r="25" spans="1:21" s="15" customFormat="1" ht="30.95" customHeight="1" x14ac:dyDescent="0.25">
      <c r="A25" s="21">
        <v>2015</v>
      </c>
      <c r="B25" s="168">
        <v>0.82299999999999995</v>
      </c>
      <c r="C25" s="169">
        <v>0.82299999999999995</v>
      </c>
      <c r="D25" s="170">
        <v>0.60499999999999998</v>
      </c>
      <c r="E25" s="171"/>
      <c r="F25" s="168">
        <v>0.8</v>
      </c>
      <c r="G25" s="169">
        <v>0.8</v>
      </c>
      <c r="H25" s="168">
        <v>0.71400000000000008</v>
      </c>
      <c r="I25" s="169">
        <v>0.85099999999999998</v>
      </c>
      <c r="J25" s="168">
        <v>0.85099999999999998</v>
      </c>
      <c r="K25" s="169">
        <v>0.85099999999999998</v>
      </c>
      <c r="L25" s="168">
        <v>0.80200000000000005</v>
      </c>
      <c r="M25" s="169">
        <v>0.80200000000000005</v>
      </c>
    </row>
    <row r="26" spans="1:21" s="15" customFormat="1" ht="30.95" customHeight="1" x14ac:dyDescent="0.25">
      <c r="A26" s="21">
        <v>2016</v>
      </c>
      <c r="B26" s="168">
        <v>0.82700000000000007</v>
      </c>
      <c r="C26" s="169">
        <v>0.82700000000000007</v>
      </c>
      <c r="D26" s="170">
        <v>0.622</v>
      </c>
      <c r="E26" s="171"/>
      <c r="F26" s="168">
        <v>0.80200000000000005</v>
      </c>
      <c r="G26" s="169">
        <v>0.80200000000000005</v>
      </c>
      <c r="H26" s="168">
        <v>0.72299999999999998</v>
      </c>
      <c r="I26" s="169">
        <v>0.84200000000000008</v>
      </c>
      <c r="J26" s="168">
        <v>0.84200000000000008</v>
      </c>
      <c r="K26" s="169">
        <v>0.84200000000000008</v>
      </c>
      <c r="L26" s="168">
        <v>0.8</v>
      </c>
      <c r="M26" s="169">
        <v>0.8</v>
      </c>
    </row>
    <row r="27" spans="1:21" ht="30.95" customHeight="1" x14ac:dyDescent="0.25"/>
    <row r="28" spans="1:21" s="35" customFormat="1" ht="30.95" customHeight="1" x14ac:dyDescent="0.25">
      <c r="A28" s="45"/>
      <c r="B28" s="156" t="s">
        <v>210</v>
      </c>
      <c r="C28" s="157"/>
      <c r="D28" s="156" t="s">
        <v>211</v>
      </c>
      <c r="E28" s="157"/>
      <c r="F28" s="156" t="s">
        <v>212</v>
      </c>
      <c r="G28" s="157"/>
      <c r="H28" s="156" t="s">
        <v>213</v>
      </c>
      <c r="I28" s="157"/>
      <c r="J28" s="156" t="s">
        <v>214</v>
      </c>
      <c r="K28" s="157"/>
      <c r="L28" s="156" t="s">
        <v>206</v>
      </c>
      <c r="M28" s="157"/>
    </row>
    <row r="29" spans="1:21" s="35" customFormat="1" ht="30.95" customHeight="1" x14ac:dyDescent="0.25">
      <c r="A29" s="45"/>
      <c r="B29" s="45" t="s">
        <v>215</v>
      </c>
      <c r="C29" s="45" t="s">
        <v>216</v>
      </c>
      <c r="D29" s="45" t="s">
        <v>215</v>
      </c>
      <c r="E29" s="45" t="s">
        <v>216</v>
      </c>
      <c r="F29" s="45" t="s">
        <v>215</v>
      </c>
      <c r="G29" s="45" t="s">
        <v>216</v>
      </c>
      <c r="H29" s="45" t="s">
        <v>215</v>
      </c>
      <c r="I29" s="45" t="s">
        <v>216</v>
      </c>
      <c r="J29" s="45" t="s">
        <v>215</v>
      </c>
      <c r="K29" s="45" t="s">
        <v>216</v>
      </c>
      <c r="L29" s="45" t="s">
        <v>215</v>
      </c>
      <c r="M29" s="45" t="s">
        <v>216</v>
      </c>
    </row>
    <row r="30" spans="1:21" s="15" customFormat="1" ht="30.95" customHeight="1" x14ac:dyDescent="0.2">
      <c r="A30" s="21">
        <v>2014</v>
      </c>
      <c r="B30" s="155">
        <v>0.8163979771561074</v>
      </c>
      <c r="C30" s="155">
        <v>0.82960202284389251</v>
      </c>
      <c r="D30" s="155">
        <v>0.59675388593604439</v>
      </c>
      <c r="E30" s="155">
        <v>0.61324611406395557</v>
      </c>
      <c r="F30" s="155">
        <v>0.7931939213153556</v>
      </c>
      <c r="G30" s="155">
        <v>0.80680607868464449</v>
      </c>
      <c r="H30" s="155">
        <v>0.70550402200419149</v>
      </c>
      <c r="I30" s="155">
        <v>0.72249597799580867</v>
      </c>
      <c r="J30" s="155">
        <v>0.84450161876447127</v>
      </c>
      <c r="K30" s="155">
        <v>0.85749838123552868</v>
      </c>
      <c r="L30" s="155">
        <v>0.79527933144151974</v>
      </c>
      <c r="M30" s="155">
        <v>0.80872066855848035</v>
      </c>
    </row>
    <row r="31" spans="1:21" s="15" customFormat="1" ht="30.95" customHeight="1" x14ac:dyDescent="0.2">
      <c r="A31" s="21">
        <v>2015</v>
      </c>
      <c r="B31" s="155">
        <v>0.82082539058378257</v>
      </c>
      <c r="C31" s="155">
        <v>0.83317460941621757</v>
      </c>
      <c r="D31" s="155">
        <v>0.61420135206965687</v>
      </c>
      <c r="E31" s="155">
        <v>0.62979864793034313</v>
      </c>
      <c r="F31" s="155">
        <v>0.79555410479309585</v>
      </c>
      <c r="G31" s="155">
        <v>0.80844589520690424</v>
      </c>
      <c r="H31" s="155">
        <v>0.7153020058629963</v>
      </c>
      <c r="I31" s="155">
        <v>0.73069799413700365</v>
      </c>
      <c r="J31" s="155">
        <v>0.83562109931001138</v>
      </c>
      <c r="K31" s="155">
        <v>0.84837890068998878</v>
      </c>
      <c r="L31" s="155">
        <v>0.79356836675604059</v>
      </c>
      <c r="M31" s="155">
        <v>0.8064316332439595</v>
      </c>
    </row>
    <row r="32" spans="1:21" s="15" customFormat="1" ht="30.95" customHeight="1" x14ac:dyDescent="0.2">
      <c r="A32" s="21">
        <v>2016</v>
      </c>
      <c r="B32" s="155">
        <v>0.8041420354457407</v>
      </c>
      <c r="C32" s="155">
        <v>0.81785796455425919</v>
      </c>
      <c r="D32" s="155">
        <v>0.58053688238860812</v>
      </c>
      <c r="E32" s="155">
        <v>0.59746311761139181</v>
      </c>
      <c r="F32" s="155">
        <v>0.77484820821676725</v>
      </c>
      <c r="G32" s="155">
        <v>0.7891517917832328</v>
      </c>
      <c r="H32" s="155">
        <v>0.70228873213091547</v>
      </c>
      <c r="I32" s="155">
        <v>0.71971126786908446</v>
      </c>
      <c r="J32" s="155">
        <v>0.81589065510566616</v>
      </c>
      <c r="K32" s="155">
        <v>0.83010934489433374</v>
      </c>
      <c r="L32" s="155">
        <v>0.76984107401558133</v>
      </c>
      <c r="M32" s="155">
        <v>0.78415892598441872</v>
      </c>
    </row>
    <row r="33" spans="1:21" s="13" customFormat="1" x14ac:dyDescent="0.25">
      <c r="A33" s="60" t="s">
        <v>254</v>
      </c>
    </row>
    <row r="34" spans="1:21" s="13" customFormat="1" x14ac:dyDescent="0.25">
      <c r="A34" s="129" t="s">
        <v>426</v>
      </c>
    </row>
    <row r="36" spans="1:21" x14ac:dyDescent="0.25">
      <c r="A36" s="6" t="s">
        <v>550</v>
      </c>
      <c r="B36" s="7"/>
      <c r="C36" s="7"/>
      <c r="D36" s="7"/>
      <c r="E36" s="7"/>
      <c r="F36" s="7"/>
      <c r="G36" s="7"/>
      <c r="H36" s="7"/>
      <c r="I36" s="7"/>
      <c r="J36" s="7"/>
      <c r="K36" s="7"/>
      <c r="L36" s="7"/>
      <c r="M36" s="7"/>
      <c r="N36" s="7"/>
      <c r="O36" s="7"/>
      <c r="P36" s="7"/>
      <c r="Q36" s="7"/>
      <c r="R36" s="7"/>
      <c r="S36" s="7"/>
      <c r="T36" s="7"/>
      <c r="U36" s="7"/>
    </row>
    <row r="37" spans="1:21" x14ac:dyDescent="0.25">
      <c r="A37" s="6" t="s">
        <v>561</v>
      </c>
      <c r="B37" s="7"/>
      <c r="C37" s="7"/>
      <c r="D37" s="7"/>
      <c r="E37" s="7"/>
      <c r="F37" s="7"/>
      <c r="G37" s="7"/>
      <c r="H37" s="7"/>
      <c r="I37" s="7"/>
      <c r="J37" s="7"/>
      <c r="K37" s="7"/>
      <c r="L37" s="7"/>
      <c r="M37" s="7"/>
      <c r="N37" s="7"/>
      <c r="O37" s="7"/>
      <c r="P37" s="7"/>
      <c r="Q37" s="7"/>
      <c r="R37" s="7"/>
      <c r="S37" s="7"/>
      <c r="T37" s="7"/>
      <c r="U37" s="7"/>
    </row>
    <row r="38" spans="1:21" s="14" customFormat="1" x14ac:dyDescent="0.25">
      <c r="A38" s="17"/>
      <c r="B38" s="18"/>
      <c r="C38" s="18"/>
      <c r="D38" s="18"/>
      <c r="E38" s="18"/>
      <c r="F38" s="18"/>
      <c r="G38" s="18"/>
      <c r="H38" s="18"/>
      <c r="I38" s="18"/>
      <c r="J38" s="18"/>
      <c r="K38" s="18"/>
      <c r="L38" s="18"/>
      <c r="M38" s="18"/>
      <c r="N38" s="18"/>
      <c r="O38" s="18"/>
      <c r="P38" s="18"/>
      <c r="Q38" s="18"/>
    </row>
    <row r="39" spans="1:21" s="35" customFormat="1" ht="30.95" customHeight="1" x14ac:dyDescent="0.25">
      <c r="A39" s="125" t="s">
        <v>217</v>
      </c>
      <c r="B39" s="125" t="s">
        <v>206</v>
      </c>
      <c r="C39" s="125" t="s">
        <v>215</v>
      </c>
      <c r="D39" s="125" t="s">
        <v>216</v>
      </c>
      <c r="G39" s="15"/>
    </row>
    <row r="40" spans="1:21" s="15" customFormat="1" ht="30.95" customHeight="1" x14ac:dyDescent="0.2">
      <c r="A40" s="126" t="s">
        <v>244</v>
      </c>
      <c r="B40" s="127">
        <v>0.58099999999999996</v>
      </c>
      <c r="C40" s="155">
        <v>0.45818389944783822</v>
      </c>
      <c r="D40" s="155">
        <v>0.70381610055216171</v>
      </c>
    </row>
    <row r="41" spans="1:21" s="15" customFormat="1" ht="30.95" customHeight="1" x14ac:dyDescent="0.2">
      <c r="A41" s="126" t="s">
        <v>237</v>
      </c>
      <c r="B41" s="127">
        <v>0.64300000000000002</v>
      </c>
      <c r="C41" s="155">
        <v>0.55543173487277886</v>
      </c>
      <c r="D41" s="155">
        <v>0.73056826512722117</v>
      </c>
    </row>
    <row r="42" spans="1:21" s="15" customFormat="1" ht="30.95" customHeight="1" x14ac:dyDescent="0.2">
      <c r="A42" s="126" t="s">
        <v>546</v>
      </c>
      <c r="B42" s="127">
        <v>0.65200000000000002</v>
      </c>
      <c r="C42" s="155">
        <v>0.59043901314461655</v>
      </c>
      <c r="D42" s="155">
        <v>0.71356098685538349</v>
      </c>
    </row>
    <row r="43" spans="1:21" s="15" customFormat="1" ht="30.95" customHeight="1" x14ac:dyDescent="0.2">
      <c r="A43" s="126" t="s">
        <v>245</v>
      </c>
      <c r="B43" s="127">
        <v>0.65900000000000003</v>
      </c>
      <c r="C43" s="155">
        <v>0.60793045703424486</v>
      </c>
      <c r="D43" s="155">
        <v>0.7100695429657552</v>
      </c>
    </row>
    <row r="44" spans="1:21" s="15" customFormat="1" ht="30.95" customHeight="1" x14ac:dyDescent="0.2">
      <c r="A44" s="126" t="s">
        <v>236</v>
      </c>
      <c r="B44" s="127">
        <v>0.67700000000000005</v>
      </c>
      <c r="C44" s="155">
        <v>0.630766646937855</v>
      </c>
      <c r="D44" s="155">
        <v>0.72323335306214509</v>
      </c>
    </row>
    <row r="45" spans="1:21" s="15" customFormat="1" ht="30.95" customHeight="1" x14ac:dyDescent="0.2">
      <c r="A45" s="126" t="s">
        <v>225</v>
      </c>
      <c r="B45" s="127">
        <v>0.67900000000000005</v>
      </c>
      <c r="C45" s="155">
        <v>0.63224327461005636</v>
      </c>
      <c r="D45" s="155">
        <v>0.72575672538994374</v>
      </c>
    </row>
    <row r="46" spans="1:21" s="15" customFormat="1" ht="30.95" customHeight="1" x14ac:dyDescent="0.2">
      <c r="A46" s="126" t="s">
        <v>224</v>
      </c>
      <c r="B46" s="127">
        <v>0.68500000000000005</v>
      </c>
      <c r="C46" s="155">
        <v>0.63386397061193267</v>
      </c>
      <c r="D46" s="155">
        <v>0.73613602938806744</v>
      </c>
    </row>
    <row r="47" spans="1:21" s="15" customFormat="1" ht="30.95" customHeight="1" x14ac:dyDescent="0.2">
      <c r="A47" s="126" t="s">
        <v>251</v>
      </c>
      <c r="B47" s="127">
        <v>0.69400000000000006</v>
      </c>
      <c r="C47" s="155">
        <v>0.54346230239571225</v>
      </c>
      <c r="D47" s="155">
        <v>0.84453769760428787</v>
      </c>
    </row>
    <row r="48" spans="1:21" s="15" customFormat="1" ht="30.95" customHeight="1" x14ac:dyDescent="0.2">
      <c r="A48" s="126" t="s">
        <v>239</v>
      </c>
      <c r="B48" s="127">
        <v>0.70299999999999996</v>
      </c>
      <c r="C48" s="155">
        <v>0.65392166261984819</v>
      </c>
      <c r="D48" s="155">
        <v>0.75207833738015173</v>
      </c>
    </row>
    <row r="49" spans="1:4" s="15" customFormat="1" ht="30.95" customHeight="1" x14ac:dyDescent="0.2">
      <c r="A49" s="126" t="s">
        <v>228</v>
      </c>
      <c r="B49" s="127">
        <v>0.72299999999999998</v>
      </c>
      <c r="C49" s="155">
        <v>0.64806153017405532</v>
      </c>
      <c r="D49" s="155">
        <v>0.79793846982594463</v>
      </c>
    </row>
    <row r="50" spans="1:4" s="15" customFormat="1" ht="30.95" customHeight="1" x14ac:dyDescent="0.2">
      <c r="A50" s="126" t="s">
        <v>249</v>
      </c>
      <c r="B50" s="127">
        <v>0.72400000000000009</v>
      </c>
      <c r="C50" s="155">
        <v>0.66250612276062748</v>
      </c>
      <c r="D50" s="155">
        <v>0.7854938772393727</v>
      </c>
    </row>
    <row r="51" spans="1:4" s="15" customFormat="1" ht="30.95" customHeight="1" x14ac:dyDescent="0.2">
      <c r="A51" s="126" t="s">
        <v>547</v>
      </c>
      <c r="B51" s="127">
        <v>0.72900000000000009</v>
      </c>
      <c r="C51" s="155">
        <v>0.66999670921943622</v>
      </c>
      <c r="D51" s="155">
        <v>0.78800329078056397</v>
      </c>
    </row>
    <row r="52" spans="1:4" s="15" customFormat="1" ht="30.95" customHeight="1" x14ac:dyDescent="0.2">
      <c r="A52" s="126" t="s">
        <v>227</v>
      </c>
      <c r="B52" s="127">
        <v>0.7390000000000001</v>
      </c>
      <c r="C52" s="155">
        <v>0.69238546516934873</v>
      </c>
      <c r="D52" s="155">
        <v>0.78561453483065147</v>
      </c>
    </row>
    <row r="53" spans="1:4" s="15" customFormat="1" ht="30.95" customHeight="1" x14ac:dyDescent="0.2">
      <c r="A53" s="126" t="s">
        <v>238</v>
      </c>
      <c r="B53" s="127">
        <v>0.75</v>
      </c>
      <c r="C53" s="155">
        <v>0.72810841447117025</v>
      </c>
      <c r="D53" s="155">
        <v>0.77189158552882975</v>
      </c>
    </row>
    <row r="54" spans="1:4" s="15" customFormat="1" ht="30.95" customHeight="1" x14ac:dyDescent="0.2">
      <c r="A54" s="126" t="s">
        <v>252</v>
      </c>
      <c r="B54" s="127">
        <v>0.75900000000000001</v>
      </c>
      <c r="C54" s="155">
        <v>0.7201260202457288</v>
      </c>
      <c r="D54" s="155">
        <v>0.79787397975427121</v>
      </c>
    </row>
    <row r="55" spans="1:4" s="15" customFormat="1" ht="30.95" customHeight="1" x14ac:dyDescent="0.2">
      <c r="A55" s="126" t="s">
        <v>229</v>
      </c>
      <c r="B55" s="127">
        <v>0.76</v>
      </c>
      <c r="C55" s="155">
        <v>0.69672247792462161</v>
      </c>
      <c r="D55" s="155">
        <v>0.82327752207537841</v>
      </c>
    </row>
    <row r="56" spans="1:4" s="15" customFormat="1" ht="30.95" customHeight="1" x14ac:dyDescent="0.2">
      <c r="A56" s="126" t="s">
        <v>243</v>
      </c>
      <c r="B56" s="127">
        <v>0.76300000000000001</v>
      </c>
      <c r="C56" s="155">
        <v>0.68627241841246922</v>
      </c>
      <c r="D56" s="155">
        <v>0.8397275815875308</v>
      </c>
    </row>
    <row r="57" spans="1:4" s="15" customFormat="1" ht="30.95" customHeight="1" x14ac:dyDescent="0.2">
      <c r="A57" s="126" t="s">
        <v>230</v>
      </c>
      <c r="B57" s="127">
        <v>0.76700000000000002</v>
      </c>
      <c r="C57" s="155">
        <v>0.71851132819770491</v>
      </c>
      <c r="D57" s="155">
        <v>0.81548867180229512</v>
      </c>
    </row>
    <row r="58" spans="1:4" s="15" customFormat="1" ht="30.95" customHeight="1" x14ac:dyDescent="0.2">
      <c r="A58" s="126" t="s">
        <v>235</v>
      </c>
      <c r="B58" s="127">
        <v>0.78</v>
      </c>
      <c r="C58" s="155">
        <v>0.74262822600510614</v>
      </c>
      <c r="D58" s="155">
        <v>0.81737177399489391</v>
      </c>
    </row>
    <row r="59" spans="1:4" s="15" customFormat="1" ht="30.95" customHeight="1" x14ac:dyDescent="0.2">
      <c r="A59" s="126" t="s">
        <v>242</v>
      </c>
      <c r="B59" s="127">
        <v>0.78099999999999992</v>
      </c>
      <c r="C59" s="155">
        <v>0.72889301285728647</v>
      </c>
      <c r="D59" s="155">
        <v>0.83310698714271336</v>
      </c>
    </row>
    <row r="60" spans="1:4" s="15" customFormat="1" ht="30.95" customHeight="1" x14ac:dyDescent="0.2">
      <c r="A60" s="126" t="s">
        <v>218</v>
      </c>
      <c r="B60" s="127">
        <v>0.78500000000000003</v>
      </c>
      <c r="C60" s="155">
        <v>0.75984940887083685</v>
      </c>
      <c r="D60" s="155">
        <v>0.81015059112916321</v>
      </c>
    </row>
    <row r="61" spans="1:4" s="15" customFormat="1" ht="30.95" customHeight="1" x14ac:dyDescent="0.2">
      <c r="A61" s="126" t="s">
        <v>233</v>
      </c>
      <c r="B61" s="127">
        <v>0.78500000000000003</v>
      </c>
      <c r="C61" s="155">
        <v>0.73269587312875106</v>
      </c>
      <c r="D61" s="155">
        <v>0.837304126871249</v>
      </c>
    </row>
    <row r="62" spans="1:4" s="15" customFormat="1" ht="30.95" customHeight="1" x14ac:dyDescent="0.2">
      <c r="A62" s="126" t="s">
        <v>240</v>
      </c>
      <c r="B62" s="127">
        <v>0.78700000000000003</v>
      </c>
      <c r="C62" s="155">
        <v>0.75581079933588446</v>
      </c>
      <c r="D62" s="155">
        <v>0.8181892006641156</v>
      </c>
    </row>
    <row r="63" spans="1:4" s="15" customFormat="1" ht="30.95" customHeight="1" x14ac:dyDescent="0.2">
      <c r="A63" s="126" t="s">
        <v>226</v>
      </c>
      <c r="B63" s="127">
        <v>0.78799999999999992</v>
      </c>
      <c r="C63" s="155">
        <v>0.75513044018716458</v>
      </c>
      <c r="D63" s="155">
        <v>0.82086955981283527</v>
      </c>
    </row>
    <row r="64" spans="1:4" s="15" customFormat="1" ht="30.95" customHeight="1" x14ac:dyDescent="0.2">
      <c r="A64" s="126" t="s">
        <v>221</v>
      </c>
      <c r="B64" s="127">
        <v>0.80200000000000005</v>
      </c>
      <c r="C64" s="155">
        <v>0.76188043221492519</v>
      </c>
      <c r="D64" s="155">
        <v>0.84211956778507491</v>
      </c>
    </row>
    <row r="65" spans="1:4" s="15" customFormat="1" ht="30.95" customHeight="1" x14ac:dyDescent="0.2">
      <c r="A65" s="126" t="s">
        <v>234</v>
      </c>
      <c r="B65" s="127">
        <v>0.80900000000000005</v>
      </c>
      <c r="C65" s="155">
        <v>0.77730773524427665</v>
      </c>
      <c r="D65" s="155">
        <v>0.84069226475572345</v>
      </c>
    </row>
    <row r="66" spans="1:4" s="15" customFormat="1" ht="30.95" customHeight="1" x14ac:dyDescent="0.2">
      <c r="A66" s="126" t="s">
        <v>220</v>
      </c>
      <c r="B66" s="127">
        <v>0.81599999999999995</v>
      </c>
      <c r="C66" s="155">
        <v>0.77036792919535013</v>
      </c>
      <c r="D66" s="155">
        <v>0.86163207080464976</v>
      </c>
    </row>
    <row r="67" spans="1:4" s="15" customFormat="1" ht="30.95" customHeight="1" x14ac:dyDescent="0.2">
      <c r="A67" s="126" t="s">
        <v>232</v>
      </c>
      <c r="B67" s="127">
        <v>0.81700000000000006</v>
      </c>
      <c r="C67" s="155">
        <v>0.77643234249392656</v>
      </c>
      <c r="D67" s="155">
        <v>0.85756765750607356</v>
      </c>
    </row>
    <row r="68" spans="1:4" s="15" customFormat="1" ht="30.95" customHeight="1" x14ac:dyDescent="0.2">
      <c r="A68" s="126" t="s">
        <v>219</v>
      </c>
      <c r="B68" s="127">
        <v>0.82700000000000007</v>
      </c>
      <c r="C68" s="155">
        <v>0.7824557149086887</v>
      </c>
      <c r="D68" s="155">
        <v>0.87154428509131143</v>
      </c>
    </row>
    <row r="69" spans="1:4" s="15" customFormat="1" ht="30.95" customHeight="1" x14ac:dyDescent="0.2">
      <c r="A69" s="126" t="s">
        <v>241</v>
      </c>
      <c r="B69" s="127">
        <v>0.82900000000000007</v>
      </c>
      <c r="C69" s="155">
        <v>0.7885601742993037</v>
      </c>
      <c r="D69" s="155">
        <v>0.86943982570069644</v>
      </c>
    </row>
    <row r="70" spans="1:4" s="15" customFormat="1" ht="30.95" customHeight="1" x14ac:dyDescent="0.2">
      <c r="A70" s="126" t="s">
        <v>222</v>
      </c>
      <c r="B70" s="127">
        <v>0.83599999999999997</v>
      </c>
      <c r="C70" s="155">
        <v>0.74733673240346077</v>
      </c>
      <c r="D70" s="155">
        <v>0.92466326759653916</v>
      </c>
    </row>
    <row r="71" spans="1:4" s="15" customFormat="1" ht="30.95" customHeight="1" x14ac:dyDescent="0.2">
      <c r="A71" s="126" t="s">
        <v>548</v>
      </c>
      <c r="B71" s="127">
        <v>0.85</v>
      </c>
      <c r="C71" s="155">
        <v>0.80051242580202575</v>
      </c>
      <c r="D71" s="155">
        <v>0.8994875741979742</v>
      </c>
    </row>
    <row r="72" spans="1:4" s="15" customFormat="1" ht="30.95" customHeight="1" x14ac:dyDescent="0.2">
      <c r="A72" s="126" t="s">
        <v>246</v>
      </c>
      <c r="B72" s="127">
        <v>0.85400000000000009</v>
      </c>
      <c r="C72" s="155">
        <v>0.79159650999961917</v>
      </c>
      <c r="D72" s="155">
        <v>0.91640349000038102</v>
      </c>
    </row>
    <row r="73" spans="1:4" s="15" customFormat="1" ht="30.95" customHeight="1" x14ac:dyDescent="0.2">
      <c r="A73" s="126" t="s">
        <v>247</v>
      </c>
      <c r="B73" s="127">
        <v>0.879</v>
      </c>
      <c r="C73" s="155">
        <v>0.82923761098982485</v>
      </c>
      <c r="D73" s="155">
        <v>0.92876238901017516</v>
      </c>
    </row>
    <row r="74" spans="1:4" s="15" customFormat="1" ht="30.95" customHeight="1" x14ac:dyDescent="0.2">
      <c r="A74" s="126" t="s">
        <v>223</v>
      </c>
      <c r="B74" s="127">
        <v>0.88300000000000001</v>
      </c>
      <c r="C74" s="155">
        <v>0.84662787066997591</v>
      </c>
      <c r="D74" s="155">
        <v>0.9193721293300241</v>
      </c>
    </row>
    <row r="75" spans="1:4" s="15" customFormat="1" ht="30.95" customHeight="1" x14ac:dyDescent="0.2">
      <c r="A75" s="126" t="s">
        <v>248</v>
      </c>
      <c r="B75" s="127">
        <v>0.90500000000000003</v>
      </c>
      <c r="C75" s="155">
        <v>0.87702397946243105</v>
      </c>
      <c r="D75" s="155">
        <v>0.93297602053756901</v>
      </c>
    </row>
    <row r="76" spans="1:4" s="15" customFormat="1" ht="30.95" customHeight="1" x14ac:dyDescent="0.2">
      <c r="A76" s="126" t="s">
        <v>231</v>
      </c>
      <c r="B76" s="127">
        <v>0.91</v>
      </c>
      <c r="C76" s="155">
        <v>0.88513782431160326</v>
      </c>
      <c r="D76" s="155">
        <v>0.9348621756883968</v>
      </c>
    </row>
    <row r="77" spans="1:4" s="15" customFormat="1" ht="30.95" customHeight="1" x14ac:dyDescent="0.2">
      <c r="A77" s="126" t="s">
        <v>250</v>
      </c>
      <c r="B77" s="127">
        <v>0.96599999999999997</v>
      </c>
      <c r="C77" s="155">
        <v>0.92791758628339371</v>
      </c>
      <c r="D77" s="155">
        <v>1</v>
      </c>
    </row>
    <row r="78" spans="1:4" s="13" customFormat="1" x14ac:dyDescent="0.25">
      <c r="A78" s="58" t="s">
        <v>253</v>
      </c>
    </row>
    <row r="79" spans="1:4" s="13" customFormat="1" x14ac:dyDescent="0.25">
      <c r="A79" s="129" t="s">
        <v>426</v>
      </c>
    </row>
    <row r="81" spans="1:17" x14ac:dyDescent="0.25">
      <c r="A81" s="6" t="s">
        <v>551</v>
      </c>
      <c r="B81" s="7"/>
      <c r="C81" s="7"/>
      <c r="D81" s="7"/>
      <c r="E81" s="7"/>
      <c r="F81" s="7"/>
      <c r="G81" s="7"/>
      <c r="H81" s="7"/>
      <c r="I81" s="7"/>
      <c r="J81" s="7"/>
      <c r="K81" s="7"/>
      <c r="L81" s="7"/>
      <c r="M81" s="7"/>
      <c r="N81" s="7"/>
      <c r="O81" s="7"/>
      <c r="P81" s="7"/>
      <c r="Q81" s="7"/>
    </row>
    <row r="82" spans="1:17" x14ac:dyDescent="0.25">
      <c r="A82" s="6" t="s">
        <v>562</v>
      </c>
      <c r="B82" s="7"/>
      <c r="C82" s="7"/>
      <c r="D82" s="7"/>
      <c r="E82" s="7"/>
      <c r="F82" s="7"/>
      <c r="G82" s="7"/>
      <c r="H82" s="7"/>
      <c r="I82" s="7"/>
      <c r="J82" s="7"/>
      <c r="K82" s="7"/>
      <c r="L82" s="7"/>
      <c r="M82" s="7"/>
      <c r="N82" s="7"/>
      <c r="O82" s="7"/>
      <c r="P82" s="7"/>
      <c r="Q82" s="7"/>
    </row>
    <row r="83" spans="1:17" s="14" customFormat="1" x14ac:dyDescent="0.25">
      <c r="A83" s="17"/>
      <c r="B83" s="18"/>
      <c r="C83" s="18"/>
      <c r="D83" s="18"/>
      <c r="E83" s="18"/>
      <c r="F83" s="18"/>
      <c r="G83" s="18"/>
      <c r="H83" s="18"/>
      <c r="I83" s="18"/>
      <c r="J83" s="18"/>
      <c r="K83" s="18"/>
      <c r="L83" s="18"/>
      <c r="M83" s="18"/>
      <c r="N83" s="18"/>
      <c r="O83" s="18"/>
      <c r="P83" s="18"/>
      <c r="Q83" s="18"/>
    </row>
    <row r="84" spans="1:17" s="35" customFormat="1" ht="30.95" customHeight="1" x14ac:dyDescent="0.25">
      <c r="A84" s="45"/>
      <c r="B84" s="172" t="s">
        <v>209</v>
      </c>
      <c r="C84" s="172"/>
      <c r="D84" s="172"/>
      <c r="E84" s="172" t="s">
        <v>9</v>
      </c>
      <c r="F84" s="172"/>
      <c r="G84" s="172"/>
    </row>
    <row r="85" spans="1:17" s="35" customFormat="1" ht="30.95" customHeight="1" x14ac:dyDescent="0.25">
      <c r="A85" s="45"/>
      <c r="B85" s="45" t="s">
        <v>255</v>
      </c>
      <c r="C85" s="45" t="s">
        <v>256</v>
      </c>
      <c r="D85" s="130" t="s">
        <v>207</v>
      </c>
      <c r="E85" s="45" t="s">
        <v>255</v>
      </c>
      <c r="F85" s="45" t="s">
        <v>256</v>
      </c>
      <c r="G85" s="130" t="s">
        <v>207</v>
      </c>
    </row>
    <row r="86" spans="1:17" s="15" customFormat="1" ht="30.95" customHeight="1" x14ac:dyDescent="0.25">
      <c r="A86" s="21">
        <v>2015</v>
      </c>
      <c r="B86" s="43">
        <v>2080</v>
      </c>
      <c r="C86" s="43">
        <v>10770</v>
      </c>
      <c r="D86" s="131">
        <v>0.19312906220984216</v>
      </c>
      <c r="E86" s="43">
        <v>24109</v>
      </c>
      <c r="F86" s="43">
        <v>131623</v>
      </c>
      <c r="G86" s="131">
        <v>0.183167075663068</v>
      </c>
    </row>
    <row r="87" spans="1:17" s="15" customFormat="1" ht="30.95" customHeight="1" x14ac:dyDescent="0.25">
      <c r="A87" s="21">
        <v>2016</v>
      </c>
      <c r="B87" s="43">
        <v>2313</v>
      </c>
      <c r="C87" s="43">
        <v>12020</v>
      </c>
      <c r="D87" s="131">
        <v>0.19242928452579036</v>
      </c>
      <c r="E87" s="43">
        <v>30149</v>
      </c>
      <c r="F87" s="43">
        <v>164039</v>
      </c>
      <c r="G87" s="131">
        <v>0.18379165930053218</v>
      </c>
    </row>
    <row r="88" spans="1:17" s="15" customFormat="1" ht="30.95" customHeight="1" x14ac:dyDescent="0.25">
      <c r="A88" s="21">
        <v>2017</v>
      </c>
      <c r="B88" s="43">
        <v>2129</v>
      </c>
      <c r="C88" s="43">
        <v>10130</v>
      </c>
      <c r="D88" s="131">
        <v>0.21016781836130305</v>
      </c>
      <c r="E88" s="43">
        <v>26714</v>
      </c>
      <c r="F88" s="43">
        <v>133565</v>
      </c>
      <c r="G88" s="131">
        <v>0.20000748699135251</v>
      </c>
    </row>
    <row r="89" spans="1:17" ht="30.95" customHeight="1" x14ac:dyDescent="0.25">
      <c r="B89" s="10"/>
      <c r="C89" s="10"/>
      <c r="D89" s="10"/>
      <c r="E89" s="10"/>
    </row>
    <row r="90" spans="1:17" s="35" customFormat="1" ht="30.95" customHeight="1" x14ac:dyDescent="0.25">
      <c r="A90" s="45"/>
      <c r="B90" s="156" t="s">
        <v>209</v>
      </c>
      <c r="C90" s="157"/>
      <c r="D90" s="156" t="s">
        <v>9</v>
      </c>
      <c r="E90" s="157"/>
    </row>
    <row r="91" spans="1:17" s="35" customFormat="1" ht="30.95" customHeight="1" x14ac:dyDescent="0.25">
      <c r="A91" s="45"/>
      <c r="B91" s="45" t="s">
        <v>215</v>
      </c>
      <c r="C91" s="45" t="s">
        <v>216</v>
      </c>
      <c r="D91" s="45" t="s">
        <v>215</v>
      </c>
      <c r="E91" s="45" t="s">
        <v>216</v>
      </c>
    </row>
    <row r="92" spans="1:17" s="15" customFormat="1" ht="30.95" customHeight="1" x14ac:dyDescent="0.25">
      <c r="A92" s="21">
        <v>2015</v>
      </c>
      <c r="B92" s="40">
        <v>0.1856736086020872</v>
      </c>
      <c r="C92" s="40">
        <v>0.20058451581759712</v>
      </c>
      <c r="D92" s="40">
        <v>0.18107739221875291</v>
      </c>
      <c r="E92" s="40">
        <v>0.1852567591073831</v>
      </c>
    </row>
    <row r="93" spans="1:17" s="15" customFormat="1" ht="30.95" customHeight="1" x14ac:dyDescent="0.25">
      <c r="A93" s="21">
        <v>2016</v>
      </c>
      <c r="B93" s="40">
        <v>0.18538187188566096</v>
      </c>
      <c r="C93" s="40">
        <v>0.19947669716591976</v>
      </c>
      <c r="D93" s="40">
        <v>0.18191732985331927</v>
      </c>
      <c r="E93" s="40">
        <v>0.18566598874774509</v>
      </c>
    </row>
    <row r="94" spans="1:17" s="15" customFormat="1" ht="30.95" customHeight="1" x14ac:dyDescent="0.25">
      <c r="A94" s="21">
        <v>2017</v>
      </c>
      <c r="B94" s="40">
        <v>0.20223364164424124</v>
      </c>
      <c r="C94" s="40">
        <v>0.21810199507836486</v>
      </c>
      <c r="D94" s="40">
        <v>0.19786224729383869</v>
      </c>
      <c r="E94" s="40">
        <v>0.20215272668886633</v>
      </c>
    </row>
    <row r="95" spans="1:17" s="16" customFormat="1" x14ac:dyDescent="0.25">
      <c r="A95" s="61" t="s">
        <v>253</v>
      </c>
    </row>
    <row r="96" spans="1:17" s="139" customFormat="1" x14ac:dyDescent="0.25">
      <c r="A96" s="129"/>
    </row>
    <row r="98" spans="1:17" x14ac:dyDescent="0.25">
      <c r="A98" s="6" t="s">
        <v>552</v>
      </c>
      <c r="B98" s="7"/>
      <c r="C98" s="7"/>
      <c r="D98" s="7"/>
      <c r="E98" s="7"/>
      <c r="F98" s="7"/>
      <c r="G98" s="7"/>
      <c r="H98" s="7"/>
      <c r="I98" s="7"/>
      <c r="J98" s="7"/>
      <c r="K98" s="7"/>
      <c r="L98" s="7"/>
      <c r="M98" s="7"/>
      <c r="N98" s="7"/>
      <c r="O98" s="7"/>
      <c r="P98" s="7"/>
      <c r="Q98" s="7"/>
    </row>
    <row r="99" spans="1:17" x14ac:dyDescent="0.25">
      <c r="A99" s="6" t="s">
        <v>563</v>
      </c>
      <c r="B99" s="7"/>
      <c r="C99" s="7"/>
      <c r="D99" s="7"/>
      <c r="E99" s="7"/>
      <c r="F99" s="7"/>
      <c r="G99" s="7"/>
      <c r="H99" s="7"/>
      <c r="I99" s="7"/>
      <c r="J99" s="7"/>
      <c r="K99" s="7"/>
      <c r="L99" s="7"/>
      <c r="M99" s="7"/>
      <c r="N99" s="7"/>
      <c r="O99" s="7"/>
      <c r="P99" s="7"/>
      <c r="Q99" s="7"/>
    </row>
    <row r="100" spans="1:17" s="14" customFormat="1" x14ac:dyDescent="0.25">
      <c r="A100" s="17"/>
      <c r="B100" s="18"/>
      <c r="C100" s="18"/>
      <c r="D100" s="18"/>
      <c r="E100" s="18"/>
      <c r="F100" s="18"/>
      <c r="G100" s="18"/>
      <c r="H100" s="18"/>
      <c r="I100" s="18"/>
      <c r="J100" s="18"/>
      <c r="K100" s="18"/>
      <c r="L100" s="18"/>
      <c r="M100" s="18"/>
      <c r="N100" s="18"/>
      <c r="O100" s="18"/>
      <c r="P100" s="18"/>
      <c r="Q100" s="18"/>
    </row>
    <row r="101" spans="1:17" s="35" customFormat="1" ht="30.95" customHeight="1" x14ac:dyDescent="0.25">
      <c r="A101" s="45"/>
      <c r="B101" s="172" t="s">
        <v>209</v>
      </c>
      <c r="C101" s="172"/>
      <c r="D101" s="172"/>
      <c r="E101" s="172"/>
      <c r="F101" s="172"/>
      <c r="G101" s="172" t="s">
        <v>9</v>
      </c>
      <c r="H101" s="172"/>
      <c r="I101" s="172"/>
      <c r="J101" s="172"/>
      <c r="K101" s="172"/>
      <c r="M101" s="116"/>
    </row>
    <row r="102" spans="1:17" s="35" customFormat="1" ht="30.95" customHeight="1" x14ac:dyDescent="0.25">
      <c r="A102" s="45"/>
      <c r="B102" s="132" t="s">
        <v>208</v>
      </c>
      <c r="C102" s="132" t="s">
        <v>256</v>
      </c>
      <c r="D102" s="130" t="s">
        <v>207</v>
      </c>
      <c r="E102" s="45" t="s">
        <v>215</v>
      </c>
      <c r="F102" s="45" t="s">
        <v>216</v>
      </c>
      <c r="G102" s="45" t="s">
        <v>208</v>
      </c>
      <c r="H102" s="45" t="s">
        <v>256</v>
      </c>
      <c r="I102" s="45" t="s">
        <v>207</v>
      </c>
      <c r="J102" s="45" t="s">
        <v>215</v>
      </c>
      <c r="K102" s="45" t="s">
        <v>216</v>
      </c>
      <c r="M102" s="116"/>
    </row>
    <row r="103" spans="1:17" s="116" customFormat="1" ht="30.95" customHeight="1" x14ac:dyDescent="0.25">
      <c r="A103" s="92" t="s">
        <v>257</v>
      </c>
      <c r="B103" s="93">
        <v>1059</v>
      </c>
      <c r="C103" s="93">
        <v>2124</v>
      </c>
      <c r="D103" s="133">
        <v>0.49858757062146902</v>
      </c>
      <c r="E103" s="118">
        <v>0.46847302166734639</v>
      </c>
      <c r="F103" s="118">
        <v>0.52870211957559166</v>
      </c>
      <c r="G103" s="93">
        <v>11902</v>
      </c>
      <c r="H103" s="93">
        <v>26553</v>
      </c>
      <c r="I103" s="133">
        <v>0.44823560426317177</v>
      </c>
      <c r="J103" s="118">
        <v>0.43930098377167753</v>
      </c>
      <c r="K103" s="118">
        <v>0.45717022475466601</v>
      </c>
    </row>
    <row r="104" spans="1:17" s="116" customFormat="1" ht="30.95" customHeight="1" x14ac:dyDescent="0.25">
      <c r="A104" s="92" t="s">
        <v>258</v>
      </c>
      <c r="B104" s="93">
        <v>766</v>
      </c>
      <c r="C104" s="93">
        <v>2124</v>
      </c>
      <c r="D104" s="133">
        <v>0.36064030131826741</v>
      </c>
      <c r="E104" s="118">
        <v>0.32663462286773159</v>
      </c>
      <c r="F104" s="118">
        <v>0.39464597976880322</v>
      </c>
      <c r="G104" s="93">
        <v>7959</v>
      </c>
      <c r="H104" s="93">
        <v>26553</v>
      </c>
      <c r="I104" s="133">
        <v>0.29974014235679586</v>
      </c>
      <c r="J104" s="118">
        <v>0.28967479216918657</v>
      </c>
      <c r="K104" s="118">
        <v>0.30980549254440515</v>
      </c>
    </row>
    <row r="105" spans="1:17" s="116" customFormat="1" ht="30.95" customHeight="1" x14ac:dyDescent="0.25">
      <c r="A105" s="92" t="s">
        <v>260</v>
      </c>
      <c r="B105" s="93">
        <v>682</v>
      </c>
      <c r="C105" s="93">
        <v>2124</v>
      </c>
      <c r="D105" s="133">
        <v>0.32109227871939738</v>
      </c>
      <c r="E105" s="118">
        <v>0.2860506576362965</v>
      </c>
      <c r="F105" s="118">
        <v>0.35613389980249827</v>
      </c>
      <c r="G105" s="93">
        <v>6969</v>
      </c>
      <c r="H105" s="93">
        <v>26553</v>
      </c>
      <c r="I105" s="133">
        <v>0.26245621963619931</v>
      </c>
      <c r="J105" s="118">
        <v>0.2521263895931336</v>
      </c>
      <c r="K105" s="118">
        <v>0.27278604967926501</v>
      </c>
    </row>
    <row r="106" spans="1:17" s="116" customFormat="1" ht="30.95" customHeight="1" x14ac:dyDescent="0.25">
      <c r="A106" s="92" t="s">
        <v>259</v>
      </c>
      <c r="B106" s="93">
        <v>681</v>
      </c>
      <c r="C106" s="93">
        <v>2124</v>
      </c>
      <c r="D106" s="133">
        <v>0.32062146892655369</v>
      </c>
      <c r="E106" s="118">
        <v>0.28556769959518247</v>
      </c>
      <c r="F106" s="118">
        <v>0.35567523825792491</v>
      </c>
      <c r="G106" s="93">
        <v>6964</v>
      </c>
      <c r="H106" s="93">
        <v>26553</v>
      </c>
      <c r="I106" s="133">
        <v>0.26226791699619628</v>
      </c>
      <c r="J106" s="118">
        <v>0.25193676838046941</v>
      </c>
      <c r="K106" s="118">
        <v>0.27259906561192315</v>
      </c>
    </row>
    <row r="107" spans="1:17" s="116" customFormat="1" ht="30.95" customHeight="1" x14ac:dyDescent="0.25">
      <c r="A107" s="92" t="s">
        <v>262</v>
      </c>
      <c r="B107" s="93">
        <v>575</v>
      </c>
      <c r="C107" s="93">
        <v>2124</v>
      </c>
      <c r="D107" s="133">
        <v>0.2707156308851224</v>
      </c>
      <c r="E107" s="118">
        <v>0.23439718402811424</v>
      </c>
      <c r="F107" s="118">
        <v>0.3070340777421306</v>
      </c>
      <c r="G107" s="93">
        <v>6769</v>
      </c>
      <c r="H107" s="93">
        <v>26553</v>
      </c>
      <c r="I107" s="133">
        <v>0.25492411403607879</v>
      </c>
      <c r="J107" s="118">
        <v>0.24454167170379729</v>
      </c>
      <c r="K107" s="118">
        <v>0.26530655636836026</v>
      </c>
    </row>
    <row r="108" spans="1:17" s="116" customFormat="1" ht="30.95" customHeight="1" x14ac:dyDescent="0.25">
      <c r="A108" s="92" t="s">
        <v>261</v>
      </c>
      <c r="B108" s="93">
        <v>569</v>
      </c>
      <c r="C108" s="93">
        <v>2124</v>
      </c>
      <c r="D108" s="133">
        <v>0.26789077212806028</v>
      </c>
      <c r="E108" s="118">
        <v>0.23150205410533384</v>
      </c>
      <c r="F108" s="118">
        <v>0.30427949015078676</v>
      </c>
      <c r="G108" s="93">
        <v>6470</v>
      </c>
      <c r="H108" s="93">
        <v>26553</v>
      </c>
      <c r="I108" s="133">
        <v>0.24366361616389862</v>
      </c>
      <c r="J108" s="118">
        <v>0.2332030119614818</v>
      </c>
      <c r="K108" s="118">
        <v>0.25412422036631543</v>
      </c>
    </row>
    <row r="109" spans="1:17" s="116" customFormat="1" ht="30.95" customHeight="1" x14ac:dyDescent="0.25">
      <c r="A109" s="92" t="s">
        <v>264</v>
      </c>
      <c r="B109" s="93">
        <v>535</v>
      </c>
      <c r="C109" s="93">
        <v>2124</v>
      </c>
      <c r="D109" s="133">
        <v>0.25188323917137478</v>
      </c>
      <c r="E109" s="118">
        <v>0.21509885348505678</v>
      </c>
      <c r="F109" s="118">
        <v>0.28866762485769276</v>
      </c>
      <c r="G109" s="93">
        <v>6287</v>
      </c>
      <c r="H109" s="93">
        <v>26553</v>
      </c>
      <c r="I109" s="133">
        <v>0.23677173953978833</v>
      </c>
      <c r="J109" s="118">
        <v>0.22626358393860579</v>
      </c>
      <c r="K109" s="118">
        <v>0.24727989514097087</v>
      </c>
    </row>
    <row r="110" spans="1:17" s="116" customFormat="1" ht="30.95" customHeight="1" x14ac:dyDescent="0.25">
      <c r="A110" s="92" t="s">
        <v>266</v>
      </c>
      <c r="B110" s="93">
        <v>465</v>
      </c>
      <c r="C110" s="93">
        <v>2124</v>
      </c>
      <c r="D110" s="133">
        <v>0.21892655367231639</v>
      </c>
      <c r="E110" s="118">
        <v>0.18134067115380798</v>
      </c>
      <c r="F110" s="118">
        <v>0.25651243619082481</v>
      </c>
      <c r="G110" s="93">
        <v>4382</v>
      </c>
      <c r="H110" s="93">
        <v>26553</v>
      </c>
      <c r="I110" s="133">
        <v>0.16502843369864045</v>
      </c>
      <c r="J110" s="118">
        <v>0.15403748661691463</v>
      </c>
      <c r="K110" s="118">
        <v>0.17601938078036627</v>
      </c>
    </row>
    <row r="111" spans="1:17" s="116" customFormat="1" ht="30.95" customHeight="1" x14ac:dyDescent="0.25">
      <c r="A111" s="92" t="s">
        <v>263</v>
      </c>
      <c r="B111" s="93">
        <v>446</v>
      </c>
      <c r="C111" s="93">
        <v>2124</v>
      </c>
      <c r="D111" s="133">
        <v>0.20998116760828625</v>
      </c>
      <c r="E111" s="118">
        <v>0.17218066823860873</v>
      </c>
      <c r="F111" s="118">
        <v>0.24778166697796378</v>
      </c>
      <c r="G111" s="93">
        <v>4327</v>
      </c>
      <c r="H111" s="93">
        <v>26553</v>
      </c>
      <c r="I111" s="133">
        <v>0.16295710465860733</v>
      </c>
      <c r="J111" s="118">
        <v>0.15195253330071054</v>
      </c>
      <c r="K111" s="118">
        <v>0.17396167601650411</v>
      </c>
    </row>
    <row r="112" spans="1:17" s="116" customFormat="1" ht="30.95" customHeight="1" x14ac:dyDescent="0.25">
      <c r="A112" s="92" t="s">
        <v>265</v>
      </c>
      <c r="B112" s="93">
        <v>444</v>
      </c>
      <c r="C112" s="93">
        <v>2124</v>
      </c>
      <c r="D112" s="133">
        <v>0.20903954802259886</v>
      </c>
      <c r="E112" s="118">
        <v>0.17121652824617548</v>
      </c>
      <c r="F112" s="118">
        <v>0.24686256779902224</v>
      </c>
      <c r="G112" s="93">
        <v>4759</v>
      </c>
      <c r="H112" s="93">
        <v>26553</v>
      </c>
      <c r="I112" s="133">
        <v>0.17922645275486762</v>
      </c>
      <c r="J112" s="118">
        <v>0.16832935243268735</v>
      </c>
      <c r="K112" s="118">
        <v>0.1901235530770479</v>
      </c>
    </row>
    <row r="113" spans="1:17" s="13" customFormat="1" ht="20.25" customHeight="1" x14ac:dyDescent="0.25">
      <c r="A113" s="60" t="s">
        <v>253</v>
      </c>
    </row>
    <row r="115" spans="1:17" x14ac:dyDescent="0.25">
      <c r="A115" s="6" t="s">
        <v>553</v>
      </c>
      <c r="B115" s="7"/>
      <c r="C115" s="7"/>
      <c r="D115" s="7"/>
      <c r="E115" s="7"/>
      <c r="F115" s="7"/>
      <c r="G115" s="7"/>
      <c r="H115" s="7"/>
      <c r="I115" s="7"/>
      <c r="J115" s="7"/>
      <c r="K115" s="7"/>
      <c r="L115" s="7"/>
      <c r="M115" s="7"/>
      <c r="N115" s="7"/>
      <c r="O115" s="7"/>
      <c r="P115" s="7"/>
      <c r="Q115" s="7"/>
    </row>
    <row r="116" spans="1:17" x14ac:dyDescent="0.25">
      <c r="A116" s="6" t="s">
        <v>564</v>
      </c>
      <c r="B116" s="7"/>
      <c r="C116" s="7"/>
      <c r="D116" s="7"/>
      <c r="E116" s="7"/>
      <c r="F116" s="7"/>
      <c r="G116" s="7"/>
      <c r="H116" s="7"/>
      <c r="I116" s="7"/>
      <c r="J116" s="7"/>
      <c r="K116" s="7"/>
      <c r="L116" s="7"/>
      <c r="M116" s="7"/>
      <c r="N116" s="7"/>
      <c r="O116" s="7"/>
      <c r="P116" s="7"/>
      <c r="Q116" s="7"/>
    </row>
    <row r="117" spans="1:17" s="14" customFormat="1" x14ac:dyDescent="0.25">
      <c r="A117" s="17"/>
      <c r="B117" s="163" t="s">
        <v>292</v>
      </c>
      <c r="C117" s="163"/>
      <c r="D117" s="163"/>
      <c r="E117" s="163"/>
      <c r="F117" s="163"/>
      <c r="G117" s="163"/>
      <c r="H117" s="163" t="s">
        <v>293</v>
      </c>
      <c r="I117" s="163"/>
      <c r="J117" s="163"/>
      <c r="K117" s="163"/>
      <c r="L117" s="163"/>
      <c r="M117" s="163"/>
      <c r="N117" s="18"/>
      <c r="O117" s="18"/>
      <c r="P117" s="18"/>
      <c r="Q117" s="18"/>
    </row>
    <row r="118" spans="1:17" s="35" customFormat="1" ht="30.95" customHeight="1" x14ac:dyDescent="0.25">
      <c r="A118" s="45"/>
      <c r="B118" s="156" t="s">
        <v>267</v>
      </c>
      <c r="C118" s="157"/>
      <c r="D118" s="156" t="s">
        <v>268</v>
      </c>
      <c r="E118" s="157"/>
      <c r="F118" s="156" t="s">
        <v>269</v>
      </c>
      <c r="G118" s="157"/>
      <c r="H118" s="156" t="s">
        <v>267</v>
      </c>
      <c r="I118" s="157"/>
      <c r="J118" s="156" t="s">
        <v>268</v>
      </c>
      <c r="K118" s="157"/>
      <c r="L118" s="156" t="s">
        <v>269</v>
      </c>
      <c r="M118" s="157"/>
    </row>
    <row r="119" spans="1:17" s="35" customFormat="1" ht="30.95" customHeight="1" x14ac:dyDescent="0.25">
      <c r="A119" s="45"/>
      <c r="B119" s="156" t="s">
        <v>207</v>
      </c>
      <c r="C119" s="157"/>
      <c r="D119" s="156" t="s">
        <v>207</v>
      </c>
      <c r="E119" s="157"/>
      <c r="F119" s="156" t="s">
        <v>207</v>
      </c>
      <c r="G119" s="157"/>
      <c r="H119" s="156" t="s">
        <v>207</v>
      </c>
      <c r="I119" s="157"/>
      <c r="J119" s="156" t="s">
        <v>207</v>
      </c>
      <c r="K119" s="157"/>
      <c r="L119" s="156" t="s">
        <v>207</v>
      </c>
      <c r="M119" s="157"/>
    </row>
    <row r="120" spans="1:17" s="117" customFormat="1" ht="30.95" customHeight="1" x14ac:dyDescent="0.25">
      <c r="A120" s="62" t="s">
        <v>476</v>
      </c>
      <c r="B120" s="164">
        <v>0.57999999999999996</v>
      </c>
      <c r="C120" s="165"/>
      <c r="D120" s="164">
        <v>0.77</v>
      </c>
      <c r="E120" s="165">
        <v>0.78500000000000003</v>
      </c>
      <c r="F120" s="164">
        <v>0.77</v>
      </c>
      <c r="G120" s="165">
        <v>0.78400000000000003</v>
      </c>
      <c r="H120" s="164">
        <v>0.63</v>
      </c>
      <c r="I120" s="165"/>
      <c r="J120" s="164">
        <v>0.67</v>
      </c>
      <c r="K120" s="165"/>
      <c r="L120" s="164">
        <v>0.75</v>
      </c>
      <c r="M120" s="165"/>
    </row>
    <row r="121" spans="1:17" s="117" customFormat="1" ht="30.95" customHeight="1" x14ac:dyDescent="0.25">
      <c r="A121" s="62" t="s">
        <v>477</v>
      </c>
      <c r="B121" s="164">
        <v>0.61</v>
      </c>
      <c r="C121" s="165">
        <v>0.61799999999999999</v>
      </c>
      <c r="D121" s="164">
        <v>0.81</v>
      </c>
      <c r="E121" s="165">
        <v>0.82400000000000007</v>
      </c>
      <c r="F121" s="164">
        <v>0.79</v>
      </c>
      <c r="G121" s="165">
        <v>0.80500000000000005</v>
      </c>
      <c r="H121" s="164">
        <v>0.67</v>
      </c>
      <c r="I121" s="165"/>
      <c r="J121" s="164">
        <v>0.77</v>
      </c>
      <c r="K121" s="165"/>
      <c r="L121" s="164">
        <v>0.82</v>
      </c>
      <c r="M121" s="165"/>
    </row>
    <row r="122" spans="1:17" s="117" customFormat="1" ht="30.95" customHeight="1" x14ac:dyDescent="0.25">
      <c r="A122" s="150"/>
      <c r="B122" s="151"/>
      <c r="C122" s="151"/>
      <c r="D122" s="151"/>
      <c r="E122" s="151"/>
      <c r="F122" s="151"/>
      <c r="G122" s="151"/>
      <c r="H122" s="151"/>
      <c r="I122" s="151"/>
      <c r="J122" s="151"/>
      <c r="K122" s="151"/>
      <c r="L122" s="151"/>
      <c r="M122" s="151"/>
    </row>
    <row r="123" spans="1:17" s="19" customFormat="1" ht="30.95" customHeight="1" x14ac:dyDescent="0.25">
      <c r="A123" s="63"/>
      <c r="B123" s="163" t="s">
        <v>292</v>
      </c>
      <c r="C123" s="163"/>
      <c r="D123" s="163"/>
      <c r="E123" s="163"/>
      <c r="F123" s="163"/>
      <c r="G123" s="163"/>
      <c r="H123" s="163" t="s">
        <v>293</v>
      </c>
      <c r="I123" s="163"/>
      <c r="J123" s="163"/>
      <c r="K123" s="163"/>
      <c r="L123" s="163"/>
      <c r="M123" s="163"/>
    </row>
    <row r="124" spans="1:17" s="35" customFormat="1" ht="30.95" customHeight="1" x14ac:dyDescent="0.25">
      <c r="A124" s="45"/>
      <c r="B124" s="156" t="s">
        <v>267</v>
      </c>
      <c r="C124" s="157"/>
      <c r="D124" s="156" t="s">
        <v>268</v>
      </c>
      <c r="E124" s="157"/>
      <c r="F124" s="156" t="s">
        <v>269</v>
      </c>
      <c r="G124" s="157"/>
      <c r="H124" s="156" t="s">
        <v>267</v>
      </c>
      <c r="I124" s="157"/>
      <c r="J124" s="156" t="s">
        <v>268</v>
      </c>
      <c r="K124" s="157"/>
      <c r="L124" s="156" t="s">
        <v>269</v>
      </c>
      <c r="M124" s="157"/>
    </row>
    <row r="125" spans="1:17" s="35" customFormat="1" ht="30.95" customHeight="1" x14ac:dyDescent="0.25">
      <c r="A125" s="45"/>
      <c r="B125" s="45" t="s">
        <v>215</v>
      </c>
      <c r="C125" s="45" t="s">
        <v>216</v>
      </c>
      <c r="D125" s="45" t="s">
        <v>215</v>
      </c>
      <c r="E125" s="45" t="s">
        <v>216</v>
      </c>
      <c r="F125" s="45" t="s">
        <v>215</v>
      </c>
      <c r="G125" s="45" t="s">
        <v>216</v>
      </c>
      <c r="H125" s="148" t="s">
        <v>215</v>
      </c>
      <c r="I125" s="148" t="s">
        <v>216</v>
      </c>
      <c r="J125" s="148" t="s">
        <v>215</v>
      </c>
      <c r="K125" s="148" t="s">
        <v>216</v>
      </c>
      <c r="L125" s="148" t="s">
        <v>215</v>
      </c>
      <c r="M125" s="148" t="s">
        <v>216</v>
      </c>
    </row>
    <row r="126" spans="1:17" s="116" customFormat="1" ht="30.95" customHeight="1" x14ac:dyDescent="0.25">
      <c r="A126" s="62" t="s">
        <v>476</v>
      </c>
      <c r="B126" s="114">
        <v>0.5641054040986444</v>
      </c>
      <c r="C126" s="114">
        <v>0.59389459590135552</v>
      </c>
      <c r="D126" s="114">
        <v>0.75627440886373287</v>
      </c>
      <c r="E126" s="114">
        <v>0.78172559113626716</v>
      </c>
      <c r="F126" s="114">
        <v>0.7572771133809576</v>
      </c>
      <c r="G126" s="114">
        <v>0.78272288661904244</v>
      </c>
      <c r="H126" s="114">
        <v>0.60818895565456577</v>
      </c>
      <c r="I126" s="114">
        <v>0.64581104434543424</v>
      </c>
      <c r="J126" s="114">
        <v>0.6466225185837553</v>
      </c>
      <c r="K126" s="114">
        <v>0.68337748141624477</v>
      </c>
      <c r="L126" s="114">
        <v>0.73517872226856218</v>
      </c>
      <c r="M126" s="114">
        <v>0.76882127773143782</v>
      </c>
      <c r="N126" s="115"/>
      <c r="O126" s="115"/>
      <c r="P126" s="115"/>
      <c r="Q126" s="115"/>
    </row>
    <row r="127" spans="1:17" s="116" customFormat="1" ht="30.95" customHeight="1" x14ac:dyDescent="0.25">
      <c r="A127" s="62" t="s">
        <v>477</v>
      </c>
      <c r="B127" s="114">
        <v>0.60377063372075923</v>
      </c>
      <c r="C127" s="114">
        <v>0.61222936627924074</v>
      </c>
      <c r="D127" s="114">
        <v>0.80659960795777386</v>
      </c>
      <c r="E127" s="114">
        <v>0.81340039204222625</v>
      </c>
      <c r="F127" s="114">
        <v>0.78445436936589985</v>
      </c>
      <c r="G127" s="114">
        <v>0.79154563063409999</v>
      </c>
      <c r="H127" s="114">
        <v>0.66570455866624856</v>
      </c>
      <c r="I127" s="114">
        <v>0.67829544133375153</v>
      </c>
      <c r="J127" s="114">
        <v>0.76132815530051179</v>
      </c>
      <c r="K127" s="114">
        <v>0.77267184469948824</v>
      </c>
      <c r="L127" s="114">
        <v>0.81383126277039597</v>
      </c>
      <c r="M127" s="114">
        <v>0.82416873722960415</v>
      </c>
      <c r="N127" s="115"/>
      <c r="O127" s="115"/>
      <c r="P127" s="115"/>
      <c r="Q127" s="115"/>
    </row>
    <row r="128" spans="1:17" s="13" customFormat="1" x14ac:dyDescent="0.25">
      <c r="A128" s="58" t="s">
        <v>272</v>
      </c>
    </row>
    <row r="129" spans="1:17" s="13" customFormat="1" x14ac:dyDescent="0.25">
      <c r="A129" s="129" t="s">
        <v>426</v>
      </c>
    </row>
    <row r="131" spans="1:17" x14ac:dyDescent="0.25">
      <c r="A131" s="6" t="s">
        <v>556</v>
      </c>
      <c r="B131" s="7"/>
      <c r="C131" s="7"/>
      <c r="D131" s="7"/>
      <c r="E131" s="7"/>
      <c r="F131" s="7"/>
      <c r="G131" s="7"/>
      <c r="H131" s="7"/>
      <c r="I131" s="7"/>
      <c r="J131" s="7"/>
      <c r="K131" s="7"/>
      <c r="L131" s="7"/>
      <c r="M131" s="7"/>
      <c r="N131" s="7"/>
      <c r="O131" s="7"/>
      <c r="P131" s="7"/>
      <c r="Q131" s="7"/>
    </row>
    <row r="132" spans="1:17" x14ac:dyDescent="0.25">
      <c r="A132" s="6" t="s">
        <v>565</v>
      </c>
      <c r="B132" s="7"/>
      <c r="C132" s="7"/>
      <c r="D132" s="7"/>
      <c r="E132" s="7"/>
      <c r="F132" s="7"/>
      <c r="G132" s="7"/>
      <c r="H132" s="7"/>
      <c r="I132" s="7"/>
      <c r="J132" s="7"/>
      <c r="K132" s="7"/>
      <c r="L132" s="7"/>
      <c r="M132" s="7"/>
      <c r="N132" s="7"/>
      <c r="O132" s="7"/>
      <c r="P132" s="7"/>
      <c r="Q132" s="7"/>
    </row>
    <row r="133" spans="1:17" s="14" customFormat="1" x14ac:dyDescent="0.25">
      <c r="A133" s="17"/>
      <c r="B133" s="18"/>
      <c r="C133" s="18"/>
      <c r="D133" s="18"/>
      <c r="E133" s="18"/>
      <c r="F133" s="18"/>
      <c r="G133" s="18"/>
      <c r="H133" s="18"/>
      <c r="I133" s="18"/>
      <c r="J133" s="18"/>
      <c r="K133" s="18"/>
      <c r="L133" s="18"/>
      <c r="M133" s="18"/>
      <c r="N133" s="18"/>
      <c r="O133" s="18"/>
      <c r="P133" s="18"/>
      <c r="Q133" s="18"/>
    </row>
    <row r="134" spans="1:17" s="35" customFormat="1" ht="30.95" customHeight="1" x14ac:dyDescent="0.25">
      <c r="A134" s="45"/>
      <c r="B134" s="156" t="s">
        <v>267</v>
      </c>
      <c r="C134" s="157"/>
      <c r="D134" s="156" t="s">
        <v>268</v>
      </c>
      <c r="E134" s="157"/>
      <c r="F134" s="156" t="s">
        <v>269</v>
      </c>
      <c r="G134" s="157"/>
    </row>
    <row r="135" spans="1:17" s="35" customFormat="1" ht="30.95" customHeight="1" x14ac:dyDescent="0.25">
      <c r="A135" s="45"/>
      <c r="B135" s="156" t="s">
        <v>207</v>
      </c>
      <c r="C135" s="157"/>
      <c r="D135" s="156" t="s">
        <v>207</v>
      </c>
      <c r="E135" s="157"/>
      <c r="F135" s="156" t="s">
        <v>207</v>
      </c>
      <c r="G135" s="157"/>
    </row>
    <row r="136" spans="1:17" s="15" customFormat="1" ht="30.95" customHeight="1" x14ac:dyDescent="0.25">
      <c r="A136" s="21" t="s">
        <v>297</v>
      </c>
      <c r="B136" s="173">
        <v>0.7</v>
      </c>
      <c r="C136" s="174">
        <v>0.7</v>
      </c>
      <c r="D136" s="166">
        <v>0.83</v>
      </c>
      <c r="E136" s="167">
        <v>0.82599999999999996</v>
      </c>
      <c r="F136" s="166">
        <v>0.82</v>
      </c>
      <c r="G136" s="167">
        <v>0.81200000000000006</v>
      </c>
    </row>
    <row r="137" spans="1:17" s="15" customFormat="1" ht="30.95" customHeight="1" x14ac:dyDescent="0.25">
      <c r="A137" s="21" t="s">
        <v>464</v>
      </c>
      <c r="B137" s="173">
        <v>0.6</v>
      </c>
      <c r="C137" s="174">
        <v>0.7</v>
      </c>
      <c r="D137" s="166">
        <v>0.78</v>
      </c>
      <c r="E137" s="167">
        <v>0.82799999999999996</v>
      </c>
      <c r="F137" s="166">
        <v>0.78</v>
      </c>
      <c r="G137" s="167">
        <v>0.82099999999999995</v>
      </c>
    </row>
    <row r="138" spans="1:17" s="15" customFormat="1" ht="30.95" customHeight="1" x14ac:dyDescent="0.25">
      <c r="A138" s="21" t="s">
        <v>554</v>
      </c>
      <c r="B138" s="173">
        <v>0.57999999999999996</v>
      </c>
      <c r="C138" s="174">
        <v>0.61199999999999999</v>
      </c>
      <c r="D138" s="166">
        <v>0.77</v>
      </c>
      <c r="E138" s="167">
        <v>0.78500000000000003</v>
      </c>
      <c r="F138" s="166">
        <v>0.77</v>
      </c>
      <c r="G138" s="167">
        <v>0.78400000000000003</v>
      </c>
    </row>
    <row r="139" spans="1:17" s="15" customFormat="1" ht="30.95" customHeight="1" x14ac:dyDescent="0.25">
      <c r="A139" s="21" t="s">
        <v>298</v>
      </c>
      <c r="B139" s="166">
        <v>0.7</v>
      </c>
      <c r="C139" s="167">
        <v>0.71</v>
      </c>
      <c r="D139" s="166">
        <v>0.71</v>
      </c>
      <c r="E139" s="167">
        <v>0.72299999999999998</v>
      </c>
      <c r="F139" s="166">
        <v>0.77</v>
      </c>
      <c r="G139" s="167">
        <v>0.78</v>
      </c>
    </row>
    <row r="140" spans="1:17" s="15" customFormat="1" ht="30.95" customHeight="1" x14ac:dyDescent="0.25">
      <c r="A140" s="21" t="s">
        <v>465</v>
      </c>
      <c r="B140" s="166">
        <v>0.62</v>
      </c>
      <c r="C140" s="167">
        <v>0.69499999999999995</v>
      </c>
      <c r="D140" s="166">
        <v>0.67</v>
      </c>
      <c r="E140" s="167">
        <v>0.70900000000000007</v>
      </c>
      <c r="F140" s="166">
        <v>0.76</v>
      </c>
      <c r="G140" s="167">
        <v>0.76900000000000002</v>
      </c>
    </row>
    <row r="141" spans="1:17" s="15" customFormat="1" ht="30.95" customHeight="1" x14ac:dyDescent="0.25">
      <c r="A141" s="21" t="s">
        <v>555</v>
      </c>
      <c r="B141" s="166">
        <v>0.63</v>
      </c>
      <c r="C141" s="167">
        <v>0.61699999999999999</v>
      </c>
      <c r="D141" s="166">
        <v>0.67</v>
      </c>
      <c r="E141" s="167">
        <v>0.67099999999999993</v>
      </c>
      <c r="F141" s="166">
        <v>0.75</v>
      </c>
      <c r="G141" s="167">
        <v>0.76300000000000001</v>
      </c>
    </row>
    <row r="142" spans="1:17" x14ac:dyDescent="0.25">
      <c r="B142" s="9"/>
      <c r="C142" s="9"/>
      <c r="D142" s="9"/>
      <c r="E142" s="9"/>
      <c r="F142" s="9"/>
      <c r="G142" s="9"/>
    </row>
    <row r="143" spans="1:17" s="35" customFormat="1" ht="30.95" customHeight="1" x14ac:dyDescent="0.25">
      <c r="A143" s="45"/>
      <c r="B143" s="156" t="s">
        <v>210</v>
      </c>
      <c r="C143" s="157"/>
      <c r="D143" s="156" t="s">
        <v>211</v>
      </c>
      <c r="E143" s="157"/>
      <c r="F143" s="156" t="s">
        <v>212</v>
      </c>
      <c r="G143" s="157"/>
    </row>
    <row r="144" spans="1:17" s="35" customFormat="1" ht="30.95" customHeight="1" x14ac:dyDescent="0.25">
      <c r="A144" s="45"/>
      <c r="B144" s="45" t="s">
        <v>215</v>
      </c>
      <c r="C144" s="45" t="s">
        <v>216</v>
      </c>
      <c r="D144" s="45" t="s">
        <v>215</v>
      </c>
      <c r="E144" s="45" t="s">
        <v>216</v>
      </c>
      <c r="F144" s="45" t="s">
        <v>215</v>
      </c>
      <c r="G144" s="45" t="s">
        <v>216</v>
      </c>
    </row>
    <row r="145" spans="1:17" s="15" customFormat="1" ht="30.95" customHeight="1" x14ac:dyDescent="0.25">
      <c r="A145" s="21" t="s">
        <v>297</v>
      </c>
      <c r="B145" s="40">
        <v>0.68770417118300464</v>
      </c>
      <c r="C145" s="40">
        <v>0.71229582881699527</v>
      </c>
      <c r="D145" s="40">
        <v>0.81786759354105465</v>
      </c>
      <c r="E145" s="40">
        <v>0.83813240645894527</v>
      </c>
      <c r="F145" s="40">
        <v>0.8106937059079623</v>
      </c>
      <c r="G145" s="40">
        <v>0.8313062940920376</v>
      </c>
    </row>
    <row r="146" spans="1:17" s="15" customFormat="1" ht="30.95" customHeight="1" x14ac:dyDescent="0.25">
      <c r="A146" s="21" t="s">
        <v>464</v>
      </c>
      <c r="B146" s="40">
        <v>0.58702585619996228</v>
      </c>
      <c r="C146" s="40">
        <v>0.61897414380003768</v>
      </c>
      <c r="D146" s="40">
        <v>0.76748821511573895</v>
      </c>
      <c r="E146" s="40">
        <v>0.79451178488426089</v>
      </c>
      <c r="F146" s="40">
        <v>0.76441269511307897</v>
      </c>
      <c r="G146" s="40">
        <v>0.79158730488692108</v>
      </c>
    </row>
    <row r="147" spans="1:17" s="15" customFormat="1" ht="30.95" customHeight="1" x14ac:dyDescent="0.25">
      <c r="A147" s="21" t="s">
        <v>554</v>
      </c>
      <c r="B147" s="40">
        <v>0.5641054040986444</v>
      </c>
      <c r="C147" s="40">
        <v>0.59389459590135552</v>
      </c>
      <c r="D147" s="40">
        <v>0.75627440886373287</v>
      </c>
      <c r="E147" s="40">
        <v>0.78172559113626716</v>
      </c>
      <c r="F147" s="40">
        <v>0.7572771133809576</v>
      </c>
      <c r="G147" s="40">
        <v>0.78272288661904244</v>
      </c>
    </row>
    <row r="148" spans="1:17" s="15" customFormat="1" ht="30.95" customHeight="1" x14ac:dyDescent="0.25">
      <c r="A148" s="21" t="s">
        <v>298</v>
      </c>
      <c r="B148" s="40">
        <v>0.67998502814371731</v>
      </c>
      <c r="C148" s="40">
        <v>0.7100149718562826</v>
      </c>
      <c r="D148" s="40">
        <v>0.69417232532354867</v>
      </c>
      <c r="E148" s="40">
        <v>0.72382767467645148</v>
      </c>
      <c r="F148" s="40">
        <v>0.755264294308711</v>
      </c>
      <c r="G148" s="40">
        <v>0.78273570569128903</v>
      </c>
    </row>
    <row r="149" spans="1:17" s="15" customFormat="1" ht="30.95" customHeight="1" x14ac:dyDescent="0.25">
      <c r="A149" s="21" t="s">
        <v>465</v>
      </c>
      <c r="B149" s="40">
        <v>0.59539689504948545</v>
      </c>
      <c r="C149" s="40">
        <v>0.63460310495051453</v>
      </c>
      <c r="D149" s="40">
        <v>0.65104888050186593</v>
      </c>
      <c r="E149" s="40">
        <v>0.68895111949813415</v>
      </c>
      <c r="F149" s="40">
        <v>0.74585408554800126</v>
      </c>
      <c r="G149" s="40">
        <v>0.78014591445199877</v>
      </c>
    </row>
    <row r="150" spans="1:17" s="15" customFormat="1" ht="30.95" customHeight="1" x14ac:dyDescent="0.25">
      <c r="A150" s="21" t="s">
        <v>555</v>
      </c>
      <c r="B150" s="40">
        <v>0.60818895565456577</v>
      </c>
      <c r="C150" s="40">
        <v>0.64581104434543424</v>
      </c>
      <c r="D150" s="40">
        <v>0.6466225185837553</v>
      </c>
      <c r="E150" s="40">
        <v>0.68337748141624477</v>
      </c>
      <c r="F150" s="40">
        <v>0.73517872226856218</v>
      </c>
      <c r="G150" s="40">
        <v>0.76882127773143782</v>
      </c>
    </row>
    <row r="151" spans="1:17" s="13" customFormat="1" x14ac:dyDescent="0.25">
      <c r="A151" s="58" t="s">
        <v>272</v>
      </c>
    </row>
    <row r="152" spans="1:17" x14ac:dyDescent="0.25">
      <c r="A152" s="129" t="s">
        <v>426</v>
      </c>
    </row>
    <row r="153" spans="1:17" x14ac:dyDescent="0.25">
      <c r="A153" s="129"/>
    </row>
    <row r="154" spans="1:17" x14ac:dyDescent="0.25">
      <c r="A154" s="6" t="s">
        <v>557</v>
      </c>
      <c r="B154" s="7"/>
      <c r="C154" s="7"/>
      <c r="D154" s="7"/>
      <c r="E154" s="7"/>
      <c r="F154" s="7"/>
      <c r="G154" s="7"/>
      <c r="H154" s="7"/>
      <c r="I154" s="7"/>
      <c r="J154" s="7"/>
      <c r="K154" s="7"/>
      <c r="L154" s="7"/>
      <c r="M154" s="7"/>
      <c r="N154" s="7"/>
      <c r="O154" s="7"/>
      <c r="P154" s="7"/>
      <c r="Q154" s="7"/>
    </row>
    <row r="155" spans="1:17" x14ac:dyDescent="0.25">
      <c r="A155" s="6" t="s">
        <v>566</v>
      </c>
      <c r="B155" s="7"/>
      <c r="C155" s="7"/>
      <c r="D155" s="7"/>
      <c r="E155" s="7"/>
      <c r="F155" s="7"/>
      <c r="G155" s="7"/>
      <c r="H155" s="7"/>
      <c r="I155" s="7"/>
      <c r="J155" s="7"/>
      <c r="K155" s="7"/>
      <c r="L155" s="7"/>
      <c r="M155" s="7"/>
      <c r="N155" s="7"/>
      <c r="O155" s="7"/>
      <c r="P155" s="7"/>
      <c r="Q155" s="7"/>
    </row>
    <row r="156" spans="1:17" s="14" customFormat="1" x14ac:dyDescent="0.25">
      <c r="A156" s="17"/>
      <c r="B156" s="18"/>
      <c r="C156" s="18"/>
      <c r="D156" s="18"/>
      <c r="E156" s="18"/>
      <c r="F156" s="18"/>
      <c r="G156" s="18"/>
      <c r="H156" s="18"/>
      <c r="I156" s="18"/>
      <c r="J156" s="18"/>
      <c r="K156" s="18"/>
      <c r="L156" s="18"/>
      <c r="M156" s="18"/>
      <c r="N156" s="18"/>
      <c r="O156" s="18"/>
      <c r="P156" s="18"/>
      <c r="Q156" s="18"/>
    </row>
    <row r="157" spans="1:17" s="35" customFormat="1" ht="30.95" customHeight="1" x14ac:dyDescent="0.25">
      <c r="A157" s="146"/>
      <c r="B157" s="156" t="s">
        <v>467</v>
      </c>
      <c r="C157" s="157"/>
      <c r="D157" s="156" t="s">
        <v>468</v>
      </c>
      <c r="E157" s="157"/>
      <c r="F157" s="156" t="s">
        <v>469</v>
      </c>
      <c r="G157" s="157"/>
    </row>
    <row r="158" spans="1:17" s="35" customFormat="1" ht="30.95" customHeight="1" x14ac:dyDescent="0.25">
      <c r="A158" s="146"/>
      <c r="B158" s="156" t="s">
        <v>207</v>
      </c>
      <c r="C158" s="157"/>
      <c r="D158" s="156" t="s">
        <v>207</v>
      </c>
      <c r="E158" s="157"/>
      <c r="F158" s="156" t="s">
        <v>207</v>
      </c>
      <c r="G158" s="157"/>
    </row>
    <row r="159" spans="1:17" s="117" customFormat="1" ht="30.95" customHeight="1" x14ac:dyDescent="0.25">
      <c r="A159" s="62" t="s">
        <v>270</v>
      </c>
      <c r="B159" s="166">
        <v>0.83</v>
      </c>
      <c r="C159" s="167">
        <v>0.85599999999999998</v>
      </c>
      <c r="D159" s="166">
        <v>0.8</v>
      </c>
      <c r="E159" s="167">
        <v>0.83</v>
      </c>
      <c r="F159" s="166">
        <v>0.77</v>
      </c>
      <c r="G159" s="167">
        <v>0.80500000000000005</v>
      </c>
    </row>
    <row r="160" spans="1:17" s="117" customFormat="1" ht="30.95" customHeight="1" x14ac:dyDescent="0.25">
      <c r="A160" s="62" t="s">
        <v>271</v>
      </c>
      <c r="B160" s="166">
        <v>0.84</v>
      </c>
      <c r="C160" s="167">
        <v>0.85699999999999998</v>
      </c>
      <c r="D160" s="166">
        <v>0.81</v>
      </c>
      <c r="E160" s="167">
        <v>0.83</v>
      </c>
      <c r="F160" s="166">
        <v>0.77</v>
      </c>
      <c r="G160" s="167">
        <v>0.78900000000000003</v>
      </c>
    </row>
    <row r="161" spans="1:17" s="19" customFormat="1" ht="30.95" customHeight="1" x14ac:dyDescent="0.25">
      <c r="A161" s="63"/>
    </row>
    <row r="162" spans="1:17" s="35" customFormat="1" ht="30.95" customHeight="1" x14ac:dyDescent="0.25">
      <c r="A162" s="146"/>
      <c r="B162" s="156" t="s">
        <v>467</v>
      </c>
      <c r="C162" s="157"/>
      <c r="D162" s="156" t="s">
        <v>468</v>
      </c>
      <c r="E162" s="157"/>
      <c r="F162" s="156" t="s">
        <v>469</v>
      </c>
      <c r="G162" s="157"/>
    </row>
    <row r="163" spans="1:17" s="35" customFormat="1" ht="30.95" customHeight="1" x14ac:dyDescent="0.25">
      <c r="A163" s="146"/>
      <c r="B163" s="146" t="s">
        <v>215</v>
      </c>
      <c r="C163" s="146" t="s">
        <v>216</v>
      </c>
      <c r="D163" s="146" t="s">
        <v>215</v>
      </c>
      <c r="E163" s="146" t="s">
        <v>216</v>
      </c>
      <c r="F163" s="146" t="s">
        <v>215</v>
      </c>
      <c r="G163" s="146" t="s">
        <v>216</v>
      </c>
    </row>
    <row r="164" spans="1:17" s="116" customFormat="1" ht="30.95" customHeight="1" x14ac:dyDescent="0.25">
      <c r="A164" s="62" t="s">
        <v>270</v>
      </c>
      <c r="B164" s="114">
        <v>0.81849299457075386</v>
      </c>
      <c r="C164" s="114">
        <v>0.84350700542924606</v>
      </c>
      <c r="D164" s="114">
        <v>0.79074961482852013</v>
      </c>
      <c r="E164" s="114">
        <v>0.81725038517147996</v>
      </c>
      <c r="F164" s="114">
        <v>0.7559693275813838</v>
      </c>
      <c r="G164" s="114">
        <v>0.78403067241861624</v>
      </c>
      <c r="H164" s="115"/>
      <c r="I164" s="115"/>
      <c r="J164" s="115"/>
      <c r="K164" s="115"/>
      <c r="L164" s="115"/>
      <c r="M164" s="115"/>
      <c r="N164" s="115"/>
      <c r="O164" s="115"/>
      <c r="P164" s="115"/>
      <c r="Q164" s="115"/>
    </row>
    <row r="165" spans="1:17" s="116" customFormat="1" ht="30.95" customHeight="1" x14ac:dyDescent="0.25">
      <c r="A165" s="62" t="s">
        <v>271</v>
      </c>
      <c r="B165" s="114">
        <v>0.83335608668933436</v>
      </c>
      <c r="C165" s="114">
        <v>0.84064391331066579</v>
      </c>
      <c r="D165" s="114">
        <v>0.8061301172233778</v>
      </c>
      <c r="E165" s="114">
        <v>0.81386988277662231</v>
      </c>
      <c r="F165" s="114">
        <v>0.7679181718129845</v>
      </c>
      <c r="G165" s="114">
        <v>0.77608182818701554</v>
      </c>
      <c r="H165" s="115"/>
      <c r="I165" s="115"/>
      <c r="J165" s="115"/>
      <c r="K165" s="115"/>
      <c r="L165" s="115"/>
      <c r="M165" s="115"/>
      <c r="N165" s="115"/>
      <c r="O165" s="115"/>
      <c r="P165" s="115"/>
      <c r="Q165" s="115"/>
    </row>
    <row r="166" spans="1:17" s="13" customFormat="1" x14ac:dyDescent="0.25">
      <c r="A166" s="58" t="s">
        <v>272</v>
      </c>
    </row>
    <row r="167" spans="1:17" s="13" customFormat="1" x14ac:dyDescent="0.25">
      <c r="A167" s="129" t="s">
        <v>426</v>
      </c>
    </row>
    <row r="168" spans="1:17" s="14" customFormat="1" x14ac:dyDescent="0.25">
      <c r="A168" s="17"/>
      <c r="B168" s="18"/>
      <c r="C168" s="18"/>
      <c r="D168" s="18"/>
      <c r="E168" s="18"/>
      <c r="F168" s="18"/>
      <c r="G168" s="18"/>
      <c r="H168" s="18"/>
      <c r="I168" s="18"/>
      <c r="J168" s="18"/>
      <c r="K168" s="18"/>
      <c r="L168" s="18"/>
      <c r="M168" s="18"/>
      <c r="N168" s="18"/>
      <c r="O168" s="18"/>
      <c r="P168" s="18"/>
      <c r="Q168" s="18"/>
    </row>
    <row r="169" spans="1:17" s="35" customFormat="1" ht="30.95" customHeight="1" x14ac:dyDescent="0.25">
      <c r="A169" s="146"/>
      <c r="B169" s="156" t="s">
        <v>467</v>
      </c>
      <c r="C169" s="157"/>
      <c r="D169" s="156" t="s">
        <v>468</v>
      </c>
      <c r="E169" s="157"/>
      <c r="F169" s="156" t="s">
        <v>469</v>
      </c>
      <c r="G169" s="157"/>
    </row>
    <row r="170" spans="1:17" s="35" customFormat="1" ht="30.95" customHeight="1" x14ac:dyDescent="0.25">
      <c r="A170" s="146"/>
      <c r="B170" s="156" t="s">
        <v>207</v>
      </c>
      <c r="C170" s="157"/>
      <c r="D170" s="156" t="s">
        <v>207</v>
      </c>
      <c r="E170" s="157"/>
      <c r="F170" s="156" t="s">
        <v>207</v>
      </c>
      <c r="G170" s="157"/>
    </row>
    <row r="171" spans="1:17" s="117" customFormat="1" ht="30.95" customHeight="1" x14ac:dyDescent="0.25">
      <c r="A171" s="62" t="s">
        <v>276</v>
      </c>
      <c r="B171" s="166">
        <v>0.73</v>
      </c>
      <c r="C171" s="167">
        <v>0.76</v>
      </c>
      <c r="D171" s="166">
        <v>0.73</v>
      </c>
      <c r="E171" s="167">
        <v>0.755</v>
      </c>
      <c r="F171" s="166">
        <v>0.68200000000000005</v>
      </c>
      <c r="G171" s="167">
        <v>0.68200000000000005</v>
      </c>
    </row>
    <row r="172" spans="1:17" s="117" customFormat="1" ht="30.95" customHeight="1" x14ac:dyDescent="0.25">
      <c r="A172" s="62" t="s">
        <v>271</v>
      </c>
      <c r="B172" s="166">
        <v>0.79</v>
      </c>
      <c r="C172" s="167">
        <v>0.81200000000000006</v>
      </c>
      <c r="D172" s="166">
        <v>0.8</v>
      </c>
      <c r="E172" s="167">
        <v>0.82099999999999995</v>
      </c>
      <c r="F172" s="166">
        <v>0.65</v>
      </c>
      <c r="G172" s="167">
        <v>0.66299999999999992</v>
      </c>
    </row>
    <row r="173" spans="1:17" s="19" customFormat="1" ht="30.95" customHeight="1" x14ac:dyDescent="0.25">
      <c r="A173" s="63"/>
    </row>
    <row r="174" spans="1:17" s="35" customFormat="1" ht="30.95" customHeight="1" x14ac:dyDescent="0.25">
      <c r="A174" s="146"/>
      <c r="B174" s="156" t="s">
        <v>467</v>
      </c>
      <c r="C174" s="157"/>
      <c r="D174" s="156" t="s">
        <v>468</v>
      </c>
      <c r="E174" s="157"/>
      <c r="F174" s="156" t="s">
        <v>469</v>
      </c>
      <c r="G174" s="157"/>
    </row>
    <row r="175" spans="1:17" s="35" customFormat="1" ht="30.95" customHeight="1" x14ac:dyDescent="0.25">
      <c r="A175" s="146"/>
      <c r="B175" s="146" t="s">
        <v>215</v>
      </c>
      <c r="C175" s="146" t="s">
        <v>216</v>
      </c>
      <c r="D175" s="146" t="s">
        <v>215</v>
      </c>
      <c r="E175" s="146" t="s">
        <v>216</v>
      </c>
      <c r="F175" s="146" t="s">
        <v>215</v>
      </c>
      <c r="G175" s="146" t="s">
        <v>216</v>
      </c>
    </row>
    <row r="176" spans="1:17" s="116" customFormat="1" ht="30.95" customHeight="1" x14ac:dyDescent="0.25">
      <c r="A176" s="62" t="s">
        <v>276</v>
      </c>
      <c r="B176" s="114">
        <v>0.70956771545056119</v>
      </c>
      <c r="C176" s="114">
        <v>0.74643228454943877</v>
      </c>
      <c r="D176" s="114">
        <v>0.70750897867801232</v>
      </c>
      <c r="E176" s="114">
        <v>0.74449102132198763</v>
      </c>
      <c r="F176" s="114">
        <v>0.65568514185866444</v>
      </c>
      <c r="G176" s="114">
        <v>0.69431485814133564</v>
      </c>
      <c r="H176" s="115"/>
      <c r="I176" s="115"/>
      <c r="J176" s="115"/>
      <c r="K176" s="115"/>
      <c r="L176" s="115"/>
      <c r="M176" s="115"/>
      <c r="N176" s="115"/>
      <c r="O176" s="115"/>
      <c r="P176" s="115"/>
      <c r="Q176" s="115"/>
    </row>
    <row r="177" spans="1:21" s="116" customFormat="1" ht="30.95" customHeight="1" x14ac:dyDescent="0.25">
      <c r="A177" s="62" t="s">
        <v>271</v>
      </c>
      <c r="B177" s="114">
        <v>0.78220131321800501</v>
      </c>
      <c r="C177" s="114">
        <v>0.79379868678199483</v>
      </c>
      <c r="D177" s="114">
        <v>0.79736140156795043</v>
      </c>
      <c r="E177" s="114">
        <v>0.80863859843204944</v>
      </c>
      <c r="F177" s="114">
        <v>0.64221781479285855</v>
      </c>
      <c r="G177" s="114">
        <v>0.65578218520714149</v>
      </c>
      <c r="H177" s="115"/>
      <c r="I177" s="115"/>
      <c r="J177" s="115"/>
      <c r="K177" s="115"/>
      <c r="L177" s="115"/>
      <c r="M177" s="115"/>
      <c r="N177" s="115"/>
      <c r="O177" s="115"/>
      <c r="P177" s="115"/>
      <c r="Q177" s="115"/>
    </row>
    <row r="178" spans="1:21" s="13" customFormat="1" x14ac:dyDescent="0.25">
      <c r="A178" s="58" t="s">
        <v>272</v>
      </c>
    </row>
    <row r="179" spans="1:21" s="13" customFormat="1" x14ac:dyDescent="0.25">
      <c r="A179" s="129" t="s">
        <v>426</v>
      </c>
    </row>
    <row r="181" spans="1:21" x14ac:dyDescent="0.25">
      <c r="A181" s="6" t="s">
        <v>558</v>
      </c>
      <c r="B181" s="7"/>
      <c r="C181" s="7"/>
      <c r="D181" s="7"/>
      <c r="E181" s="7"/>
      <c r="F181" s="7"/>
      <c r="G181" s="7"/>
      <c r="H181" s="7"/>
      <c r="I181" s="7"/>
      <c r="J181" s="7"/>
      <c r="K181" s="7"/>
      <c r="L181" s="7"/>
      <c r="M181" s="7"/>
      <c r="N181" s="7"/>
      <c r="O181" s="7"/>
      <c r="P181" s="7"/>
      <c r="Q181" s="7"/>
      <c r="R181" s="7"/>
      <c r="S181" s="7"/>
      <c r="T181" s="7"/>
      <c r="U181" s="7"/>
    </row>
    <row r="182" spans="1:21" x14ac:dyDescent="0.25">
      <c r="A182" s="6" t="s">
        <v>567</v>
      </c>
      <c r="B182" s="7"/>
      <c r="C182" s="7"/>
      <c r="D182" s="7"/>
      <c r="E182" s="7"/>
      <c r="F182" s="7"/>
      <c r="G182" s="7"/>
      <c r="H182" s="7"/>
      <c r="I182" s="7"/>
      <c r="J182" s="7"/>
      <c r="K182" s="7"/>
      <c r="L182" s="7"/>
      <c r="M182" s="7"/>
      <c r="N182" s="7"/>
      <c r="O182" s="7"/>
      <c r="P182" s="7"/>
      <c r="Q182" s="7"/>
      <c r="R182" s="7"/>
      <c r="S182" s="7"/>
      <c r="T182" s="7"/>
      <c r="U182" s="7"/>
    </row>
    <row r="183" spans="1:21" s="14" customFormat="1" x14ac:dyDescent="0.25">
      <c r="A183" s="17"/>
      <c r="B183" s="18"/>
      <c r="C183" s="18"/>
      <c r="D183" s="18"/>
      <c r="E183" s="18"/>
      <c r="F183" s="18"/>
      <c r="G183" s="18"/>
      <c r="H183" s="18"/>
      <c r="I183" s="18"/>
      <c r="J183" s="18"/>
      <c r="K183" s="18"/>
      <c r="L183" s="18"/>
      <c r="M183" s="18"/>
      <c r="N183" s="18"/>
      <c r="O183" s="18"/>
      <c r="P183" s="18"/>
      <c r="Q183" s="18"/>
    </row>
    <row r="184" spans="1:21" s="72" customFormat="1" ht="30.95" customHeight="1" x14ac:dyDescent="0.25">
      <c r="A184" s="71"/>
      <c r="B184" s="158" t="s">
        <v>292</v>
      </c>
      <c r="C184" s="159"/>
      <c r="D184" s="158" t="s">
        <v>293</v>
      </c>
      <c r="E184" s="159"/>
    </row>
    <row r="185" spans="1:21" s="35" customFormat="1" ht="30.95" customHeight="1" x14ac:dyDescent="0.25">
      <c r="A185" s="146"/>
      <c r="B185" s="146" t="s">
        <v>207</v>
      </c>
      <c r="C185" s="146" t="s">
        <v>208</v>
      </c>
      <c r="D185" s="146" t="s">
        <v>207</v>
      </c>
      <c r="E185" s="146" t="s">
        <v>208</v>
      </c>
    </row>
    <row r="186" spans="1:21" ht="30.95" customHeight="1" x14ac:dyDescent="0.25">
      <c r="A186" s="21" t="s">
        <v>466</v>
      </c>
      <c r="B186" s="40">
        <v>0.86</v>
      </c>
      <c r="C186" s="43">
        <v>3446</v>
      </c>
      <c r="D186" s="40">
        <v>0.80900000000000005</v>
      </c>
      <c r="E186" s="43">
        <v>2296</v>
      </c>
    </row>
    <row r="187" spans="1:21" ht="30.95" customHeight="1" x14ac:dyDescent="0.25">
      <c r="A187" s="21" t="s">
        <v>9</v>
      </c>
      <c r="B187" s="40">
        <v>0.68799999999999994</v>
      </c>
      <c r="C187" s="43">
        <v>41552</v>
      </c>
      <c r="D187" s="40">
        <v>0.75</v>
      </c>
      <c r="E187" s="43">
        <v>19755</v>
      </c>
    </row>
    <row r="188" spans="1:21" x14ac:dyDescent="0.25">
      <c r="A188" s="106"/>
      <c r="B188" s="107"/>
      <c r="C188" s="107"/>
      <c r="D188" s="107"/>
      <c r="E188" s="15"/>
    </row>
    <row r="189" spans="1:21" s="35" customFormat="1" ht="30.95" customHeight="1" x14ac:dyDescent="0.25">
      <c r="A189" s="146"/>
      <c r="B189" s="156" t="s">
        <v>292</v>
      </c>
      <c r="C189" s="157"/>
      <c r="D189" s="156" t="s">
        <v>293</v>
      </c>
      <c r="E189" s="157"/>
    </row>
    <row r="190" spans="1:21" s="35" customFormat="1" ht="30.95" customHeight="1" x14ac:dyDescent="0.25">
      <c r="A190" s="146"/>
      <c r="B190" s="146" t="s">
        <v>215</v>
      </c>
      <c r="C190" s="146" t="s">
        <v>216</v>
      </c>
      <c r="D190" s="146" t="s">
        <v>215</v>
      </c>
      <c r="E190" s="146" t="s">
        <v>216</v>
      </c>
    </row>
    <row r="191" spans="1:21" ht="30.95" customHeight="1" x14ac:dyDescent="0.25">
      <c r="A191" s="21" t="s">
        <v>270</v>
      </c>
      <c r="B191" s="40">
        <v>0.8484145827848647</v>
      </c>
      <c r="C191" s="40">
        <v>0.87158541721513527</v>
      </c>
      <c r="D191" s="40">
        <v>0.79292092451996443</v>
      </c>
      <c r="E191" s="40">
        <v>0.82507907548003567</v>
      </c>
    </row>
    <row r="192" spans="1:21" ht="30.95" customHeight="1" x14ac:dyDescent="0.25">
      <c r="A192" s="21" t="s">
        <v>271</v>
      </c>
      <c r="B192" s="40">
        <v>0.68354516501798535</v>
      </c>
      <c r="C192" s="40">
        <v>0.69245483498201454</v>
      </c>
      <c r="D192" s="40">
        <v>0.74396165127893854</v>
      </c>
      <c r="E192" s="40">
        <v>0.75603834872106146</v>
      </c>
    </row>
    <row r="193" spans="1:1" s="13" customFormat="1" x14ac:dyDescent="0.25">
      <c r="A193" s="58" t="s">
        <v>273</v>
      </c>
    </row>
  </sheetData>
  <mergeCells count="155">
    <mergeCell ref="B28:C28"/>
    <mergeCell ref="B101:F101"/>
    <mergeCell ref="G101:K101"/>
    <mergeCell ref="D137:E137"/>
    <mergeCell ref="D138:E138"/>
    <mergeCell ref="D139:E139"/>
    <mergeCell ref="D140:E140"/>
    <mergeCell ref="D141:E141"/>
    <mergeCell ref="B136:C136"/>
    <mergeCell ref="B137:C137"/>
    <mergeCell ref="B138:C138"/>
    <mergeCell ref="B139:C139"/>
    <mergeCell ref="B140:C140"/>
    <mergeCell ref="B119:C119"/>
    <mergeCell ref="B120:C120"/>
    <mergeCell ref="D119:E119"/>
    <mergeCell ref="D120:E120"/>
    <mergeCell ref="F119:G119"/>
    <mergeCell ref="F120:G120"/>
    <mergeCell ref="B90:C90"/>
    <mergeCell ref="D90:E90"/>
    <mergeCell ref="B84:D84"/>
    <mergeCell ref="E84:G84"/>
    <mergeCell ref="F8:G8"/>
    <mergeCell ref="H8:I8"/>
    <mergeCell ref="J8:K8"/>
    <mergeCell ref="J26:K26"/>
    <mergeCell ref="D26:E26"/>
    <mergeCell ref="J23:K23"/>
    <mergeCell ref="J24:K24"/>
    <mergeCell ref="J25:K25"/>
    <mergeCell ref="L28:M28"/>
    <mergeCell ref="J28:K28"/>
    <mergeCell ref="H28:I28"/>
    <mergeCell ref="F28:G28"/>
    <mergeCell ref="D28:E28"/>
    <mergeCell ref="L22:M22"/>
    <mergeCell ref="F26:G26"/>
    <mergeCell ref="H23:I23"/>
    <mergeCell ref="H24:I24"/>
    <mergeCell ref="H25:I25"/>
    <mergeCell ref="H26:I26"/>
    <mergeCell ref="B24:C24"/>
    <mergeCell ref="B25:C25"/>
    <mergeCell ref="B26:C26"/>
    <mergeCell ref="B23:C23"/>
    <mergeCell ref="D23:E23"/>
    <mergeCell ref="D24:E24"/>
    <mergeCell ref="D25:E25"/>
    <mergeCell ref="F138:G138"/>
    <mergeCell ref="L23:M23"/>
    <mergeCell ref="L24:M24"/>
    <mergeCell ref="L25:M25"/>
    <mergeCell ref="L26:M26"/>
    <mergeCell ref="B7:C7"/>
    <mergeCell ref="D7:E7"/>
    <mergeCell ref="F7:G7"/>
    <mergeCell ref="H7:I7"/>
    <mergeCell ref="J7:K7"/>
    <mergeCell ref="L12:M12"/>
    <mergeCell ref="B22:C22"/>
    <mergeCell ref="D22:E22"/>
    <mergeCell ref="F22:G22"/>
    <mergeCell ref="H22:I22"/>
    <mergeCell ref="J22:K22"/>
    <mergeCell ref="B12:C12"/>
    <mergeCell ref="D12:E12"/>
    <mergeCell ref="F12:G12"/>
    <mergeCell ref="H12:I12"/>
    <mergeCell ref="J12:K12"/>
    <mergeCell ref="B8:C8"/>
    <mergeCell ref="D8:E8"/>
    <mergeCell ref="F23:G23"/>
    <mergeCell ref="F139:G139"/>
    <mergeCell ref="B141:C141"/>
    <mergeCell ref="D135:E135"/>
    <mergeCell ref="D136:E136"/>
    <mergeCell ref="L8:M8"/>
    <mergeCell ref="B143:C143"/>
    <mergeCell ref="D143:E143"/>
    <mergeCell ref="F143:G143"/>
    <mergeCell ref="F118:G118"/>
    <mergeCell ref="B124:C124"/>
    <mergeCell ref="D124:E124"/>
    <mergeCell ref="F124:G124"/>
    <mergeCell ref="B134:C134"/>
    <mergeCell ref="D134:E134"/>
    <mergeCell ref="F134:G134"/>
    <mergeCell ref="B121:C121"/>
    <mergeCell ref="D121:E121"/>
    <mergeCell ref="F121:G121"/>
    <mergeCell ref="B135:C135"/>
    <mergeCell ref="F140:G140"/>
    <mergeCell ref="F141:G141"/>
    <mergeCell ref="F135:G135"/>
    <mergeCell ref="F136:G136"/>
    <mergeCell ref="F137:G137"/>
    <mergeCell ref="B189:C189"/>
    <mergeCell ref="D189:E189"/>
    <mergeCell ref="F162:G162"/>
    <mergeCell ref="B157:C157"/>
    <mergeCell ref="D157:E157"/>
    <mergeCell ref="F157:G157"/>
    <mergeCell ref="B158:C158"/>
    <mergeCell ref="D158:E158"/>
    <mergeCell ref="F158:G158"/>
    <mergeCell ref="B159:C159"/>
    <mergeCell ref="D159:E159"/>
    <mergeCell ref="F159:G159"/>
    <mergeCell ref="B162:C162"/>
    <mergeCell ref="D162:E162"/>
    <mergeCell ref="B169:C169"/>
    <mergeCell ref="D169:E169"/>
    <mergeCell ref="F169:G169"/>
    <mergeCell ref="B170:C170"/>
    <mergeCell ref="D170:E170"/>
    <mergeCell ref="F170:G170"/>
    <mergeCell ref="B171:C171"/>
    <mergeCell ref="B184:C184"/>
    <mergeCell ref="D184:E184"/>
    <mergeCell ref="D171:E171"/>
    <mergeCell ref="F171:G171"/>
    <mergeCell ref="B172:C172"/>
    <mergeCell ref="D172:E172"/>
    <mergeCell ref="F172:G172"/>
    <mergeCell ref="B174:C174"/>
    <mergeCell ref="D174:E174"/>
    <mergeCell ref="F174:G174"/>
    <mergeCell ref="B160:C160"/>
    <mergeCell ref="D160:E160"/>
    <mergeCell ref="F160:G160"/>
    <mergeCell ref="L7:M7"/>
    <mergeCell ref="H124:I124"/>
    <mergeCell ref="J124:K124"/>
    <mergeCell ref="L124:M124"/>
    <mergeCell ref="B117:G117"/>
    <mergeCell ref="B123:G123"/>
    <mergeCell ref="H123:M123"/>
    <mergeCell ref="H117:M117"/>
    <mergeCell ref="H119:I119"/>
    <mergeCell ref="J119:K119"/>
    <mergeCell ref="L119:M119"/>
    <mergeCell ref="H120:I120"/>
    <mergeCell ref="J120:K120"/>
    <mergeCell ref="L120:M120"/>
    <mergeCell ref="H121:I121"/>
    <mergeCell ref="J121:K121"/>
    <mergeCell ref="L121:M121"/>
    <mergeCell ref="B118:C118"/>
    <mergeCell ref="D118:E118"/>
    <mergeCell ref="H118:I118"/>
    <mergeCell ref="J118:K118"/>
    <mergeCell ref="L118:M118"/>
    <mergeCell ref="F24:G24"/>
    <mergeCell ref="F25:G2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U208"/>
  <sheetViews>
    <sheetView topLeftCell="A178" zoomScale="70" zoomScaleNormal="70" workbookViewId="0">
      <selection activeCell="E223" sqref="E223"/>
    </sheetView>
  </sheetViews>
  <sheetFormatPr defaultRowHeight="15" x14ac:dyDescent="0.25"/>
  <cols>
    <col min="1" max="1" width="60.7109375" style="59" customWidth="1"/>
    <col min="2" max="21" width="20.7109375" customWidth="1"/>
  </cols>
  <sheetData>
    <row r="1" spans="1:21" s="8" customFormat="1" ht="60" customHeight="1" x14ac:dyDescent="0.25">
      <c r="A1" s="8" t="s">
        <v>337</v>
      </c>
    </row>
    <row r="4" spans="1:21" x14ac:dyDescent="0.25">
      <c r="A4" s="6" t="s">
        <v>568</v>
      </c>
      <c r="B4" s="7"/>
      <c r="C4" s="7"/>
      <c r="D4" s="7"/>
      <c r="E4" s="7"/>
      <c r="F4" s="7"/>
      <c r="G4" s="7"/>
      <c r="H4" s="7"/>
      <c r="I4" s="7"/>
      <c r="J4" s="7"/>
      <c r="K4" s="7"/>
      <c r="L4" s="7"/>
      <c r="M4" s="7"/>
      <c r="N4" s="7"/>
      <c r="O4" s="7"/>
      <c r="P4" s="7"/>
      <c r="Q4" s="7"/>
      <c r="R4" s="7"/>
      <c r="S4" s="7"/>
      <c r="T4" s="7"/>
      <c r="U4" s="7"/>
    </row>
    <row r="5" spans="1:21" x14ac:dyDescent="0.25">
      <c r="A5" s="6" t="s">
        <v>569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158" t="s">
        <v>274</v>
      </c>
      <c r="C7" s="159"/>
      <c r="D7" s="158" t="s">
        <v>275</v>
      </c>
      <c r="E7" s="159"/>
    </row>
    <row r="8" spans="1:21" s="35" customFormat="1" ht="30.95" customHeight="1" x14ac:dyDescent="0.25">
      <c r="A8" s="45"/>
      <c r="B8" s="45" t="s">
        <v>207</v>
      </c>
      <c r="C8" s="45" t="s">
        <v>208</v>
      </c>
      <c r="D8" s="45" t="s">
        <v>207</v>
      </c>
      <c r="E8" s="45" t="s">
        <v>208</v>
      </c>
    </row>
    <row r="9" spans="1:21" ht="30.95" customHeight="1" x14ac:dyDescent="0.25">
      <c r="A9" s="21" t="s">
        <v>270</v>
      </c>
      <c r="B9" s="40">
        <v>0.94213295074127212</v>
      </c>
      <c r="C9" s="43">
        <v>3940</v>
      </c>
      <c r="D9" s="40">
        <v>0.82739646684042867</v>
      </c>
      <c r="E9" s="43">
        <v>2857</v>
      </c>
    </row>
    <row r="10" spans="1:21" ht="30.95" customHeight="1" x14ac:dyDescent="0.25">
      <c r="A10" s="21" t="s">
        <v>271</v>
      </c>
      <c r="B10" s="40">
        <v>0.86585045254816539</v>
      </c>
      <c r="C10" s="43">
        <v>46110</v>
      </c>
      <c r="D10" s="40">
        <v>0.71736365676666414</v>
      </c>
      <c r="E10" s="43">
        <v>28767</v>
      </c>
    </row>
    <row r="11" spans="1:21" ht="30.95" customHeight="1" x14ac:dyDescent="0.25">
      <c r="A11" s="21" t="s">
        <v>276</v>
      </c>
      <c r="B11" s="40">
        <v>0.91684511063526053</v>
      </c>
      <c r="C11" s="43">
        <v>2569</v>
      </c>
      <c r="D11" s="40">
        <v>0.7627721012883163</v>
      </c>
      <c r="E11" s="43">
        <v>1717</v>
      </c>
    </row>
    <row r="12" spans="1:21" ht="30.95" customHeight="1" x14ac:dyDescent="0.25">
      <c r="A12" s="21" t="s">
        <v>277</v>
      </c>
      <c r="B12" s="40">
        <v>0.92077555213148432</v>
      </c>
      <c r="C12" s="43">
        <v>21513</v>
      </c>
      <c r="D12" s="40">
        <v>0.84988673546438465</v>
      </c>
      <c r="E12" s="43">
        <v>16883</v>
      </c>
    </row>
    <row r="13" spans="1:21" x14ac:dyDescent="0.25">
      <c r="A13" s="106"/>
      <c r="B13" s="107"/>
      <c r="C13" s="107"/>
      <c r="D13" s="107"/>
      <c r="E13" s="15"/>
    </row>
    <row r="14" spans="1:21" s="35" customFormat="1" ht="30.95" customHeight="1" x14ac:dyDescent="0.25">
      <c r="A14" s="45"/>
      <c r="B14" s="156" t="s">
        <v>274</v>
      </c>
      <c r="C14" s="157"/>
      <c r="D14" s="156" t="s">
        <v>275</v>
      </c>
      <c r="E14" s="157"/>
    </row>
    <row r="15" spans="1:21" s="35" customFormat="1" ht="30.95" customHeight="1" x14ac:dyDescent="0.25">
      <c r="A15" s="45"/>
      <c r="B15" s="45" t="s">
        <v>215</v>
      </c>
      <c r="C15" s="45" t="s">
        <v>216</v>
      </c>
      <c r="D15" s="45" t="s">
        <v>215</v>
      </c>
      <c r="E15" s="45" t="s">
        <v>216</v>
      </c>
    </row>
    <row r="16" spans="1:21" ht="30.95" customHeight="1" x14ac:dyDescent="0.25">
      <c r="A16" s="21" t="s">
        <v>270</v>
      </c>
      <c r="B16" s="40">
        <v>0.93484207450866474</v>
      </c>
      <c r="C16" s="40">
        <v>0.9494238269738795</v>
      </c>
      <c r="D16" s="40">
        <v>0.81353903909247727</v>
      </c>
      <c r="E16" s="40">
        <v>0.84125389458838007</v>
      </c>
    </row>
    <row r="17" spans="1:21" ht="30.95" customHeight="1" x14ac:dyDescent="0.25">
      <c r="A17" s="21" t="s">
        <v>271</v>
      </c>
      <c r="B17" s="40">
        <v>0.86273963485530725</v>
      </c>
      <c r="C17" s="40">
        <v>0.86896127024102354</v>
      </c>
      <c r="D17" s="40">
        <v>0.71216019374336359</v>
      </c>
      <c r="E17" s="40">
        <v>0.72256711978996468</v>
      </c>
    </row>
    <row r="18" spans="1:21" ht="30.95" customHeight="1" x14ac:dyDescent="0.25">
      <c r="A18" s="21" t="s">
        <v>276</v>
      </c>
      <c r="B18" s="40">
        <v>0.90616770109063216</v>
      </c>
      <c r="C18" s="40">
        <v>0.9275225201798889</v>
      </c>
      <c r="D18" s="40">
        <v>0.7426510251299413</v>
      </c>
      <c r="E18" s="40">
        <v>0.78289317744669129</v>
      </c>
    </row>
    <row r="19" spans="1:21" ht="30.95" customHeight="1" x14ac:dyDescent="0.25">
      <c r="A19" s="21" t="s">
        <v>277</v>
      </c>
      <c r="B19" s="40">
        <v>0.91716634270347319</v>
      </c>
      <c r="C19" s="40">
        <v>0.92438476155949545</v>
      </c>
      <c r="D19" s="40">
        <v>0.8444988131960145</v>
      </c>
      <c r="E19" s="40">
        <v>0.85527465773275479</v>
      </c>
    </row>
    <row r="20" spans="1:21" s="13" customFormat="1" x14ac:dyDescent="0.25">
      <c r="A20" s="58" t="s">
        <v>273</v>
      </c>
    </row>
    <row r="21" spans="1:21" s="13" customFormat="1" x14ac:dyDescent="0.25">
      <c r="A21" s="58"/>
    </row>
    <row r="22" spans="1:21" x14ac:dyDescent="0.25">
      <c r="A22" s="6" t="s">
        <v>572</v>
      </c>
      <c r="B22" s="7"/>
      <c r="C22" s="7"/>
      <c r="D22" s="7"/>
      <c r="E22" s="7"/>
      <c r="F22" s="7"/>
      <c r="G22" s="7"/>
      <c r="H22" s="7"/>
      <c r="I22" s="7"/>
      <c r="J22" s="7"/>
      <c r="K22" s="7"/>
      <c r="L22" s="7"/>
      <c r="M22" s="7"/>
      <c r="N22" s="7"/>
      <c r="O22" s="7"/>
      <c r="P22" s="7"/>
      <c r="Q22" s="7"/>
      <c r="R22" s="7"/>
      <c r="S22" s="7"/>
      <c r="T22" s="7"/>
      <c r="U22" s="7"/>
    </row>
    <row r="23" spans="1:21" x14ac:dyDescent="0.25">
      <c r="A23" s="6" t="s">
        <v>570</v>
      </c>
      <c r="B23" s="7"/>
      <c r="C23" s="7"/>
      <c r="D23" s="7"/>
      <c r="E23" s="7"/>
      <c r="F23" s="7"/>
      <c r="G23" s="7"/>
      <c r="H23" s="7"/>
      <c r="I23" s="7"/>
      <c r="J23" s="7"/>
      <c r="K23" s="7"/>
      <c r="L23" s="7"/>
      <c r="M23" s="7"/>
      <c r="N23" s="7"/>
      <c r="O23" s="7"/>
      <c r="P23" s="7"/>
      <c r="Q23" s="7"/>
      <c r="R23" s="7"/>
      <c r="S23" s="7"/>
      <c r="T23" s="7"/>
      <c r="U23" s="7"/>
    </row>
    <row r="24" spans="1:21" s="14" customFormat="1" x14ac:dyDescent="0.25">
      <c r="A24" s="17"/>
      <c r="B24" s="18"/>
      <c r="C24" s="18"/>
      <c r="D24" s="18"/>
      <c r="E24" s="18"/>
      <c r="F24" s="18"/>
      <c r="G24" s="18"/>
      <c r="H24" s="18"/>
      <c r="I24" s="18"/>
      <c r="J24" s="18"/>
      <c r="K24" s="18"/>
      <c r="L24" s="18"/>
      <c r="M24" s="18"/>
      <c r="N24" s="18"/>
      <c r="O24" s="18"/>
      <c r="P24" s="18"/>
      <c r="Q24" s="18"/>
    </row>
    <row r="25" spans="1:21" s="35" customFormat="1" ht="30.95" customHeight="1" x14ac:dyDescent="0.25">
      <c r="A25" s="45"/>
      <c r="B25" s="156" t="s">
        <v>274</v>
      </c>
      <c r="C25" s="157"/>
      <c r="D25" s="156" t="s">
        <v>275</v>
      </c>
      <c r="E25" s="157"/>
    </row>
    <row r="26" spans="1:21" s="35" customFormat="1" ht="30.95" customHeight="1" x14ac:dyDescent="0.25">
      <c r="A26" s="45"/>
      <c r="B26" s="45" t="s">
        <v>207</v>
      </c>
      <c r="C26" s="45" t="s">
        <v>208</v>
      </c>
      <c r="D26" s="45" t="s">
        <v>207</v>
      </c>
      <c r="E26" s="45" t="s">
        <v>208</v>
      </c>
    </row>
    <row r="27" spans="1:21" ht="30.95" customHeight="1" x14ac:dyDescent="0.25">
      <c r="A27" s="21" t="s">
        <v>297</v>
      </c>
      <c r="B27" s="40">
        <v>0.94496422674738578</v>
      </c>
      <c r="C27" s="43">
        <v>5151</v>
      </c>
      <c r="D27" s="40">
        <v>0.71324698932060893</v>
      </c>
      <c r="E27" s="43">
        <v>3139</v>
      </c>
    </row>
    <row r="28" spans="1:21" ht="30.95" customHeight="1" x14ac:dyDescent="0.25">
      <c r="A28" s="21" t="s">
        <v>464</v>
      </c>
      <c r="B28" s="40">
        <v>0.94725987035945791</v>
      </c>
      <c r="C28" s="43">
        <v>3215</v>
      </c>
      <c r="D28" s="40">
        <v>0.80378842030021447</v>
      </c>
      <c r="E28" s="43">
        <v>2249</v>
      </c>
    </row>
    <row r="29" spans="1:21" ht="30.95" customHeight="1" x14ac:dyDescent="0.25">
      <c r="A29" s="21" t="s">
        <v>554</v>
      </c>
      <c r="B29" s="40">
        <v>0.94213295074127212</v>
      </c>
      <c r="C29" s="43">
        <v>3940</v>
      </c>
      <c r="D29" s="40">
        <v>0.82739646684042867</v>
      </c>
      <c r="E29" s="43">
        <v>2857</v>
      </c>
    </row>
    <row r="30" spans="1:21" ht="30.95" customHeight="1" x14ac:dyDescent="0.25">
      <c r="A30" s="21" t="s">
        <v>298</v>
      </c>
      <c r="B30" s="40">
        <v>0.90450643776824036</v>
      </c>
      <c r="C30" s="43">
        <v>3372</v>
      </c>
      <c r="D30" s="40">
        <v>0.65187239944521502</v>
      </c>
      <c r="E30" s="43">
        <v>1880</v>
      </c>
    </row>
    <row r="31" spans="1:21" ht="30.95" customHeight="1" x14ac:dyDescent="0.25">
      <c r="A31" s="21" t="s">
        <v>465</v>
      </c>
      <c r="B31" s="40">
        <v>0.90854870775347918</v>
      </c>
      <c r="C31" s="43">
        <v>2285</v>
      </c>
      <c r="D31" s="40">
        <v>0.7358201328564129</v>
      </c>
      <c r="E31" s="43">
        <v>1440</v>
      </c>
    </row>
    <row r="32" spans="1:21" ht="30.95" customHeight="1" x14ac:dyDescent="0.25">
      <c r="A32" s="21" t="s">
        <v>555</v>
      </c>
      <c r="B32" s="40">
        <v>0.91684511063526053</v>
      </c>
      <c r="C32" s="43">
        <v>2569</v>
      </c>
      <c r="D32" s="40">
        <v>0.7627721012883163</v>
      </c>
      <c r="E32" s="43">
        <v>1717</v>
      </c>
    </row>
    <row r="33" spans="1:21" x14ac:dyDescent="0.25">
      <c r="A33" s="106"/>
      <c r="B33" s="107"/>
      <c r="C33" s="108"/>
      <c r="D33" s="15"/>
      <c r="E33" s="108"/>
    </row>
    <row r="34" spans="1:21" s="35" customFormat="1" ht="30.95" customHeight="1" x14ac:dyDescent="0.25">
      <c r="A34" s="45"/>
      <c r="B34" s="156" t="s">
        <v>274</v>
      </c>
      <c r="C34" s="157"/>
      <c r="D34" s="156" t="s">
        <v>275</v>
      </c>
      <c r="E34" s="157"/>
    </row>
    <row r="35" spans="1:21" s="35" customFormat="1" ht="30.95" customHeight="1" x14ac:dyDescent="0.25">
      <c r="A35" s="45"/>
      <c r="B35" s="45" t="s">
        <v>215</v>
      </c>
      <c r="C35" s="45" t="s">
        <v>216</v>
      </c>
      <c r="D35" s="45" t="s">
        <v>215</v>
      </c>
      <c r="E35" s="45" t="s">
        <v>216</v>
      </c>
    </row>
    <row r="36" spans="1:21" ht="30.95" customHeight="1" x14ac:dyDescent="0.25">
      <c r="A36" s="21" t="s">
        <v>297</v>
      </c>
      <c r="B36" s="40">
        <v>0.93873634272090445</v>
      </c>
      <c r="C36" s="40">
        <v>0.95119211077386712</v>
      </c>
      <c r="D36" s="40">
        <v>0.69742597293800046</v>
      </c>
      <c r="E36" s="40">
        <v>0.72906800570321739</v>
      </c>
    </row>
    <row r="37" spans="1:21" ht="30.95" customHeight="1" x14ac:dyDescent="0.25">
      <c r="A37" s="21" t="s">
        <v>464</v>
      </c>
      <c r="B37" s="40">
        <v>0.93953358491629091</v>
      </c>
      <c r="C37" s="40">
        <v>0.95498615580262491</v>
      </c>
      <c r="D37" s="40">
        <v>0.78737517223219045</v>
      </c>
      <c r="E37" s="40">
        <v>0.82020166836823849</v>
      </c>
    </row>
    <row r="38" spans="1:21" ht="30.95" customHeight="1" x14ac:dyDescent="0.25">
      <c r="A38" s="21" t="s">
        <v>554</v>
      </c>
      <c r="B38" s="40">
        <v>0.93484207450866474</v>
      </c>
      <c r="C38" s="40">
        <v>0.9494238269738795</v>
      </c>
      <c r="D38" s="40">
        <v>0.81353903909247727</v>
      </c>
      <c r="E38" s="40">
        <v>0.84125389458838007</v>
      </c>
    </row>
    <row r="39" spans="1:21" ht="30.95" customHeight="1" x14ac:dyDescent="0.25">
      <c r="A39" s="21" t="s">
        <v>298</v>
      </c>
      <c r="B39" s="40">
        <v>0.89458658636328814</v>
      </c>
      <c r="C39" s="40">
        <v>0.91442628917319257</v>
      </c>
      <c r="D39" s="40">
        <v>0.63033825252787834</v>
      </c>
      <c r="E39" s="40">
        <v>0.67340654636255171</v>
      </c>
    </row>
    <row r="40" spans="1:21" ht="30.95" customHeight="1" x14ac:dyDescent="0.25">
      <c r="A40" s="21" t="s">
        <v>465</v>
      </c>
      <c r="B40" s="40">
        <v>0.89672967326414232</v>
      </c>
      <c r="C40" s="40">
        <v>0.92036774224281603</v>
      </c>
      <c r="D40" s="40">
        <v>0.713047643002792</v>
      </c>
      <c r="E40" s="40">
        <v>0.7585926227100338</v>
      </c>
    </row>
    <row r="41" spans="1:21" ht="30.95" customHeight="1" x14ac:dyDescent="0.25">
      <c r="A41" s="21" t="s">
        <v>555</v>
      </c>
      <c r="B41" s="40">
        <v>0.90616770109063216</v>
      </c>
      <c r="C41" s="40">
        <v>0.9275225201798889</v>
      </c>
      <c r="D41" s="40">
        <v>0.7426510251299413</v>
      </c>
      <c r="E41" s="40">
        <v>0.78289317744669129</v>
      </c>
    </row>
    <row r="42" spans="1:21" s="13" customFormat="1" x14ac:dyDescent="0.25">
      <c r="A42" s="58" t="s">
        <v>273</v>
      </c>
    </row>
    <row r="43" spans="1:21" s="13" customFormat="1" x14ac:dyDescent="0.25">
      <c r="A43" s="58"/>
    </row>
    <row r="44" spans="1:21" x14ac:dyDescent="0.25">
      <c r="A44" s="6" t="s">
        <v>573</v>
      </c>
      <c r="B44" s="7"/>
      <c r="C44" s="7"/>
      <c r="D44" s="7"/>
      <c r="E44" s="7"/>
      <c r="F44" s="7"/>
      <c r="G44" s="7"/>
      <c r="H44" s="7"/>
      <c r="I44" s="7"/>
      <c r="J44" s="7"/>
      <c r="K44" s="7"/>
      <c r="L44" s="7"/>
      <c r="M44" s="7"/>
      <c r="N44" s="7"/>
      <c r="O44" s="7"/>
      <c r="P44" s="7"/>
      <c r="Q44" s="7"/>
      <c r="R44" s="7"/>
      <c r="S44" s="7"/>
      <c r="T44" s="7"/>
      <c r="U44" s="7"/>
    </row>
    <row r="45" spans="1:21" x14ac:dyDescent="0.25">
      <c r="A45" s="6" t="s">
        <v>571</v>
      </c>
      <c r="B45" s="7"/>
      <c r="C45" s="7"/>
      <c r="D45" s="7"/>
      <c r="E45" s="7"/>
      <c r="F45" s="7"/>
      <c r="G45" s="7"/>
      <c r="H45" s="7"/>
      <c r="I45" s="7"/>
      <c r="J45" s="7"/>
      <c r="K45" s="7"/>
      <c r="L45" s="7"/>
      <c r="M45" s="7"/>
      <c r="N45" s="7"/>
      <c r="O45" s="7"/>
      <c r="P45" s="7"/>
      <c r="Q45" s="7"/>
      <c r="R45" s="7"/>
      <c r="S45" s="7"/>
      <c r="T45" s="7"/>
      <c r="U45" s="7"/>
    </row>
    <row r="46" spans="1:21" s="14" customFormat="1" x14ac:dyDescent="0.25">
      <c r="A46" s="17"/>
      <c r="B46" s="18"/>
      <c r="C46" s="18"/>
      <c r="D46" s="18"/>
      <c r="E46" s="18"/>
      <c r="F46" s="18"/>
      <c r="G46" s="18"/>
      <c r="H46" s="18"/>
      <c r="I46" s="18"/>
      <c r="J46" s="18"/>
      <c r="K46" s="18"/>
      <c r="L46" s="18"/>
      <c r="M46" s="18"/>
      <c r="N46" s="18"/>
      <c r="O46" s="18"/>
      <c r="P46" s="18"/>
      <c r="Q46" s="18"/>
    </row>
    <row r="47" spans="1:21" s="72" customFormat="1" ht="30.95" customHeight="1" x14ac:dyDescent="0.25">
      <c r="A47" s="71"/>
      <c r="B47" s="158" t="s">
        <v>274</v>
      </c>
      <c r="C47" s="159"/>
      <c r="D47" s="158" t="s">
        <v>275</v>
      </c>
      <c r="E47" s="159"/>
    </row>
    <row r="48" spans="1:21" s="35" customFormat="1" ht="30.95" customHeight="1" x14ac:dyDescent="0.25">
      <c r="A48" s="146"/>
      <c r="B48" s="146" t="s">
        <v>207</v>
      </c>
      <c r="C48" s="146" t="s">
        <v>208</v>
      </c>
      <c r="D48" s="146" t="s">
        <v>207</v>
      </c>
      <c r="E48" s="146" t="s">
        <v>208</v>
      </c>
    </row>
    <row r="49" spans="1:21" ht="30.95" customHeight="1" x14ac:dyDescent="0.25">
      <c r="A49" s="21" t="s">
        <v>270</v>
      </c>
      <c r="B49" s="40">
        <v>0.90675791274593665</v>
      </c>
      <c r="C49" s="43">
        <v>1060</v>
      </c>
      <c r="D49" s="40">
        <v>0.9140127388535032</v>
      </c>
      <c r="E49" s="43">
        <v>861</v>
      </c>
    </row>
    <row r="50" spans="1:21" ht="30.95" customHeight="1" x14ac:dyDescent="0.25">
      <c r="A50" s="21" t="s">
        <v>271</v>
      </c>
      <c r="B50" s="40">
        <v>0.91807549470650185</v>
      </c>
      <c r="C50" s="43">
        <v>16563</v>
      </c>
      <c r="D50" s="40">
        <v>0.8935678869795558</v>
      </c>
      <c r="E50" s="43">
        <v>13156</v>
      </c>
    </row>
    <row r="51" spans="1:21" ht="30.95" customHeight="1" x14ac:dyDescent="0.25">
      <c r="A51" s="21" t="s">
        <v>276</v>
      </c>
      <c r="B51" s="40">
        <v>0.89655172413793105</v>
      </c>
      <c r="C51" s="43">
        <v>1014</v>
      </c>
      <c r="D51" s="40">
        <v>0.87892376681614348</v>
      </c>
      <c r="E51" s="43">
        <v>784</v>
      </c>
    </row>
    <row r="52" spans="1:21" ht="30.95" customHeight="1" x14ac:dyDescent="0.25">
      <c r="A52" s="21" t="s">
        <v>277</v>
      </c>
      <c r="B52" s="40">
        <v>0.93648502345723561</v>
      </c>
      <c r="C52" s="43">
        <v>7785</v>
      </c>
      <c r="D52" s="40">
        <v>0.91955858864527373</v>
      </c>
      <c r="E52" s="43">
        <v>6333</v>
      </c>
    </row>
    <row r="53" spans="1:21" x14ac:dyDescent="0.25">
      <c r="A53" s="106"/>
      <c r="B53" s="107"/>
      <c r="C53" s="107"/>
      <c r="D53" s="107"/>
      <c r="E53" s="15"/>
    </row>
    <row r="54" spans="1:21" s="35" customFormat="1" ht="30.95" customHeight="1" x14ac:dyDescent="0.25">
      <c r="A54" s="146"/>
      <c r="B54" s="156" t="s">
        <v>274</v>
      </c>
      <c r="C54" s="157"/>
      <c r="D54" s="156" t="s">
        <v>275</v>
      </c>
      <c r="E54" s="157"/>
    </row>
    <row r="55" spans="1:21" s="35" customFormat="1" ht="30.95" customHeight="1" x14ac:dyDescent="0.25">
      <c r="A55" s="146"/>
      <c r="B55" s="146" t="s">
        <v>215</v>
      </c>
      <c r="C55" s="146" t="s">
        <v>216</v>
      </c>
      <c r="D55" s="146" t="s">
        <v>215</v>
      </c>
      <c r="E55" s="146" t="s">
        <v>216</v>
      </c>
    </row>
    <row r="56" spans="1:21" ht="30.95" customHeight="1" x14ac:dyDescent="0.25">
      <c r="A56" s="21" t="s">
        <v>270</v>
      </c>
      <c r="B56" s="40">
        <v>0.88925320722201473</v>
      </c>
      <c r="C56" s="40">
        <v>0.92426261826985856</v>
      </c>
      <c r="D56" s="40">
        <v>0.89528662420382166</v>
      </c>
      <c r="E56" s="40">
        <v>0.93273885350318475</v>
      </c>
    </row>
    <row r="57" spans="1:21" ht="30.95" customHeight="1" x14ac:dyDescent="0.25">
      <c r="A57" s="21" t="s">
        <v>271</v>
      </c>
      <c r="B57" s="40">
        <v>0.91389880048090322</v>
      </c>
      <c r="C57" s="40">
        <v>0.92225218893210048</v>
      </c>
      <c r="D57" s="40">
        <v>0.88829808547045253</v>
      </c>
      <c r="E57" s="40">
        <v>0.89883768848865908</v>
      </c>
    </row>
    <row r="58" spans="1:21" ht="30.95" customHeight="1" x14ac:dyDescent="0.25">
      <c r="A58" s="21" t="s">
        <v>276</v>
      </c>
      <c r="B58" s="40">
        <v>0.87780668302411291</v>
      </c>
      <c r="C58" s="40">
        <v>0.91529676525174919</v>
      </c>
      <c r="D58" s="40">
        <v>0.85608865751456276</v>
      </c>
      <c r="E58" s="40">
        <v>0.90175887611772421</v>
      </c>
    </row>
    <row r="59" spans="1:21" ht="30.95" customHeight="1" x14ac:dyDescent="0.25">
      <c r="A59" s="21" t="s">
        <v>277</v>
      </c>
      <c r="B59" s="40">
        <v>0.93106731972225931</v>
      </c>
      <c r="C59" s="40">
        <v>0.94190272719221191</v>
      </c>
      <c r="D59" s="40">
        <v>0.91286003760707368</v>
      </c>
      <c r="E59" s="40">
        <v>0.92625713968347378</v>
      </c>
    </row>
    <row r="60" spans="1:21" s="13" customFormat="1" x14ac:dyDescent="0.25">
      <c r="A60" s="58" t="s">
        <v>273</v>
      </c>
    </row>
    <row r="61" spans="1:21" s="13" customFormat="1" x14ac:dyDescent="0.25">
      <c r="A61" s="58"/>
    </row>
    <row r="62" spans="1:21" x14ac:dyDescent="0.25">
      <c r="A62" s="6" t="s">
        <v>574</v>
      </c>
      <c r="B62" s="7"/>
      <c r="C62" s="7"/>
      <c r="D62" s="7"/>
      <c r="E62" s="7"/>
      <c r="F62" s="7"/>
      <c r="G62" s="7"/>
      <c r="H62" s="7"/>
      <c r="I62" s="7"/>
      <c r="J62" s="7"/>
      <c r="K62" s="7"/>
      <c r="L62" s="7"/>
      <c r="M62" s="7"/>
      <c r="N62" s="7"/>
      <c r="O62" s="7"/>
      <c r="P62" s="7"/>
      <c r="Q62" s="7"/>
      <c r="R62" s="7"/>
      <c r="S62" s="7"/>
      <c r="T62" s="7"/>
      <c r="U62" s="7"/>
    </row>
    <row r="63" spans="1:21" x14ac:dyDescent="0.25">
      <c r="A63" s="6" t="s">
        <v>392</v>
      </c>
      <c r="B63" s="7"/>
      <c r="C63" s="7"/>
      <c r="D63" s="7"/>
      <c r="E63" s="7"/>
      <c r="F63" s="7"/>
      <c r="G63" s="7"/>
      <c r="H63" s="7"/>
      <c r="I63" s="7"/>
      <c r="J63" s="7"/>
      <c r="K63" s="7"/>
      <c r="L63" s="7"/>
      <c r="M63" s="7"/>
      <c r="N63" s="7"/>
      <c r="O63" s="7"/>
      <c r="P63" s="7"/>
      <c r="Q63" s="7"/>
      <c r="R63" s="7"/>
      <c r="S63" s="7"/>
      <c r="T63" s="7"/>
      <c r="U63" s="7"/>
    </row>
    <row r="64" spans="1:21" s="14" customFormat="1" x14ac:dyDescent="0.25">
      <c r="A64" s="17"/>
      <c r="B64" s="18"/>
      <c r="C64" s="18"/>
      <c r="D64" s="18"/>
      <c r="E64" s="18"/>
      <c r="F64" s="18"/>
      <c r="G64" s="18"/>
      <c r="H64" s="18"/>
      <c r="I64" s="18"/>
      <c r="J64" s="18"/>
      <c r="K64" s="18"/>
      <c r="L64" s="18"/>
      <c r="M64" s="18"/>
      <c r="N64" s="18"/>
      <c r="O64" s="18"/>
      <c r="P64" s="18"/>
      <c r="Q64" s="18"/>
    </row>
    <row r="65" spans="1:21" s="72" customFormat="1" ht="30.95" customHeight="1" x14ac:dyDescent="0.25">
      <c r="A65" s="71"/>
      <c r="B65" s="158" t="s">
        <v>270</v>
      </c>
      <c r="C65" s="159"/>
      <c r="D65" s="158" t="s">
        <v>276</v>
      </c>
      <c r="E65" s="159"/>
    </row>
    <row r="66" spans="1:21" s="35" customFormat="1" ht="30.95" customHeight="1" x14ac:dyDescent="0.25">
      <c r="A66" s="148"/>
      <c r="B66" s="148" t="s">
        <v>207</v>
      </c>
      <c r="C66" s="148" t="s">
        <v>208</v>
      </c>
      <c r="D66" s="148" t="s">
        <v>207</v>
      </c>
      <c r="E66" s="148" t="s">
        <v>208</v>
      </c>
    </row>
    <row r="67" spans="1:21" ht="30.95" customHeight="1" x14ac:dyDescent="0.25">
      <c r="A67" s="21" t="s">
        <v>275</v>
      </c>
      <c r="B67" s="40">
        <v>0.69033162073797294</v>
      </c>
      <c r="C67" s="43">
        <v>2956</v>
      </c>
      <c r="D67" s="40">
        <v>0.62943632567849683</v>
      </c>
      <c r="E67" s="43">
        <v>1809</v>
      </c>
    </row>
    <row r="68" spans="1:21" ht="30.95" customHeight="1" x14ac:dyDescent="0.25">
      <c r="A68" s="21" t="s">
        <v>479</v>
      </c>
      <c r="B68" s="40">
        <v>0.9140127388535032</v>
      </c>
      <c r="C68" s="43">
        <v>861</v>
      </c>
      <c r="D68" s="40">
        <v>0.87892376681614348</v>
      </c>
      <c r="E68" s="43">
        <v>784</v>
      </c>
    </row>
    <row r="69" spans="1:21" x14ac:dyDescent="0.25">
      <c r="A69" s="106"/>
      <c r="B69" s="107"/>
      <c r="C69" s="107"/>
      <c r="D69" s="107"/>
      <c r="E69" s="15"/>
    </row>
    <row r="70" spans="1:21" s="35" customFormat="1" ht="30.95" customHeight="1" x14ac:dyDescent="0.25">
      <c r="A70" s="148"/>
      <c r="B70" s="158" t="s">
        <v>270</v>
      </c>
      <c r="C70" s="159"/>
      <c r="D70" s="158" t="s">
        <v>276</v>
      </c>
      <c r="E70" s="159"/>
    </row>
    <row r="71" spans="1:21" s="35" customFormat="1" ht="30.95" customHeight="1" x14ac:dyDescent="0.25">
      <c r="A71" s="148"/>
      <c r="B71" s="148" t="s">
        <v>215</v>
      </c>
      <c r="C71" s="148" t="s">
        <v>216</v>
      </c>
      <c r="D71" s="148" t="s">
        <v>215</v>
      </c>
      <c r="E71" s="148" t="s">
        <v>216</v>
      </c>
    </row>
    <row r="72" spans="1:21" ht="30.95" customHeight="1" x14ac:dyDescent="0.25">
      <c r="A72" s="21" t="s">
        <v>275</v>
      </c>
      <c r="B72" s="40">
        <v>0.67366370983006774</v>
      </c>
      <c r="C72" s="40">
        <v>0.70699953164587814</v>
      </c>
      <c r="D72" s="40">
        <v>0.60718047947858156</v>
      </c>
      <c r="E72" s="40">
        <v>0.65169217187841211</v>
      </c>
    </row>
    <row r="73" spans="1:21" ht="30.95" customHeight="1" x14ac:dyDescent="0.25">
      <c r="A73" s="21" t="s">
        <v>479</v>
      </c>
      <c r="B73" s="40">
        <v>0.89528662420382166</v>
      </c>
      <c r="C73" s="40">
        <v>0.93273885350318475</v>
      </c>
      <c r="D73" s="40">
        <v>0.85608865751456276</v>
      </c>
      <c r="E73" s="40">
        <v>0.90175887611772421</v>
      </c>
    </row>
    <row r="74" spans="1:21" s="13" customFormat="1" x14ac:dyDescent="0.25">
      <c r="A74" s="58" t="s">
        <v>273</v>
      </c>
    </row>
    <row r="75" spans="1:21" s="13" customFormat="1" x14ac:dyDescent="0.25">
      <c r="A75" s="58"/>
    </row>
    <row r="76" spans="1:21" x14ac:dyDescent="0.25">
      <c r="A76" s="6" t="s">
        <v>575</v>
      </c>
      <c r="B76" s="7"/>
      <c r="C76" s="7"/>
      <c r="D76" s="7"/>
      <c r="E76" s="7"/>
      <c r="F76" s="7"/>
      <c r="G76" s="7"/>
      <c r="H76" s="7"/>
      <c r="I76" s="7"/>
      <c r="J76" s="7"/>
      <c r="K76" s="7"/>
      <c r="L76" s="7"/>
      <c r="M76" s="7"/>
      <c r="N76" s="7"/>
      <c r="O76" s="7"/>
      <c r="P76" s="7"/>
      <c r="Q76" s="7"/>
      <c r="R76" s="7"/>
      <c r="S76" s="7"/>
      <c r="T76" s="7"/>
      <c r="U76" s="7"/>
    </row>
    <row r="77" spans="1:21" x14ac:dyDescent="0.25">
      <c r="A77" s="6" t="s">
        <v>393</v>
      </c>
      <c r="B77" s="7"/>
      <c r="C77" s="7"/>
      <c r="D77" s="7"/>
      <c r="E77" s="7"/>
      <c r="F77" s="7"/>
      <c r="G77" s="7"/>
      <c r="H77" s="7"/>
      <c r="I77" s="7"/>
      <c r="J77" s="7"/>
      <c r="K77" s="7"/>
      <c r="L77" s="7"/>
      <c r="M77" s="7"/>
      <c r="N77" s="7"/>
      <c r="O77" s="7"/>
      <c r="P77" s="7"/>
      <c r="Q77" s="7"/>
      <c r="R77" s="7"/>
      <c r="S77" s="7"/>
      <c r="T77" s="7"/>
      <c r="U77" s="7"/>
    </row>
    <row r="78" spans="1:21" s="14" customFormat="1" x14ac:dyDescent="0.25">
      <c r="A78" s="17"/>
      <c r="B78" s="18"/>
      <c r="C78" s="18"/>
      <c r="D78" s="18"/>
      <c r="E78" s="18"/>
      <c r="F78" s="18"/>
      <c r="G78" s="18"/>
      <c r="H78" s="18"/>
      <c r="I78" s="18"/>
      <c r="J78" s="18"/>
      <c r="K78" s="18"/>
      <c r="L78" s="18"/>
      <c r="M78" s="18"/>
      <c r="N78" s="18"/>
      <c r="O78" s="18"/>
      <c r="P78" s="18"/>
      <c r="Q78" s="18"/>
    </row>
    <row r="79" spans="1:21" s="35" customFormat="1" ht="30.95" customHeight="1" x14ac:dyDescent="0.25">
      <c r="A79" s="148"/>
      <c r="B79" s="156" t="s">
        <v>278</v>
      </c>
      <c r="C79" s="157"/>
      <c r="D79" s="156" t="s">
        <v>279</v>
      </c>
      <c r="E79" s="157"/>
      <c r="F79" s="156" t="s">
        <v>280</v>
      </c>
      <c r="G79" s="157"/>
      <c r="H79" s="156" t="s">
        <v>281</v>
      </c>
      <c r="I79" s="157"/>
      <c r="J79" s="156" t="s">
        <v>282</v>
      </c>
      <c r="K79" s="157"/>
      <c r="L79" s="156" t="s">
        <v>338</v>
      </c>
      <c r="M79" s="157"/>
    </row>
    <row r="80" spans="1:21" s="35" customFormat="1" ht="30.95" customHeight="1" x14ac:dyDescent="0.25">
      <c r="A80" s="45"/>
      <c r="B80" s="45" t="s">
        <v>207</v>
      </c>
      <c r="C80" s="45" t="s">
        <v>208</v>
      </c>
      <c r="D80" s="45" t="s">
        <v>207</v>
      </c>
      <c r="E80" s="45" t="s">
        <v>208</v>
      </c>
      <c r="F80" s="45" t="s">
        <v>207</v>
      </c>
      <c r="G80" s="45" t="s">
        <v>208</v>
      </c>
      <c r="H80" s="45" t="s">
        <v>207</v>
      </c>
      <c r="I80" s="45" t="s">
        <v>208</v>
      </c>
      <c r="J80" s="45" t="s">
        <v>207</v>
      </c>
      <c r="K80" s="45" t="s">
        <v>208</v>
      </c>
      <c r="L80" s="45" t="s">
        <v>207</v>
      </c>
      <c r="M80" s="45" t="s">
        <v>208</v>
      </c>
    </row>
    <row r="81" spans="1:13" ht="30.95" customHeight="1" x14ac:dyDescent="0.25">
      <c r="A81" s="21" t="s">
        <v>297</v>
      </c>
      <c r="B81" s="40">
        <v>0.46064942212438087</v>
      </c>
      <c r="C81" s="43">
        <v>2511</v>
      </c>
      <c r="D81" s="40">
        <v>0.20803522289488166</v>
      </c>
      <c r="E81" s="43">
        <v>1134</v>
      </c>
      <c r="F81" s="40">
        <v>0.11520821867547239</v>
      </c>
      <c r="G81" s="43">
        <v>628</v>
      </c>
      <c r="H81" s="40">
        <v>0.16107136305265088</v>
      </c>
      <c r="I81" s="43">
        <v>878</v>
      </c>
      <c r="J81" s="40">
        <v>5.5035773252614197E-2</v>
      </c>
      <c r="K81" s="43">
        <v>300</v>
      </c>
      <c r="L81" s="40">
        <v>1</v>
      </c>
      <c r="M81" s="43">
        <v>5451</v>
      </c>
    </row>
    <row r="82" spans="1:13" ht="30.95" customHeight="1" x14ac:dyDescent="0.25">
      <c r="A82" s="21" t="s">
        <v>464</v>
      </c>
      <c r="B82" s="40">
        <v>0.56540954625810258</v>
      </c>
      <c r="C82" s="43">
        <v>1919</v>
      </c>
      <c r="D82" s="40">
        <v>0.19092516205067767</v>
      </c>
      <c r="E82" s="43">
        <v>648</v>
      </c>
      <c r="F82" s="40">
        <v>9.7230406599882149E-2</v>
      </c>
      <c r="G82" s="43">
        <v>330</v>
      </c>
      <c r="H82" s="40">
        <v>9.3694755450795517E-2</v>
      </c>
      <c r="I82" s="43">
        <v>318</v>
      </c>
      <c r="J82" s="40">
        <v>5.274012964054213E-2</v>
      </c>
      <c r="K82" s="43">
        <v>179</v>
      </c>
      <c r="L82" s="40">
        <v>1</v>
      </c>
      <c r="M82" s="43">
        <v>3394</v>
      </c>
    </row>
    <row r="83" spans="1:13" ht="30.95" customHeight="1" x14ac:dyDescent="0.25">
      <c r="A83" s="21" t="s">
        <v>554</v>
      </c>
      <c r="B83" s="40">
        <v>0.57388809182209466</v>
      </c>
      <c r="C83" s="43">
        <v>2400</v>
      </c>
      <c r="D83" s="40">
        <v>0.17503586800573889</v>
      </c>
      <c r="E83" s="43">
        <v>732</v>
      </c>
      <c r="F83" s="40">
        <v>0.1092778574844572</v>
      </c>
      <c r="G83" s="43">
        <v>457</v>
      </c>
      <c r="H83" s="40">
        <v>8.3931133428981355E-2</v>
      </c>
      <c r="I83" s="43">
        <v>351</v>
      </c>
      <c r="J83" s="40">
        <v>5.7867049258727883E-2</v>
      </c>
      <c r="K83" s="43">
        <v>242</v>
      </c>
      <c r="L83" s="40">
        <v>1</v>
      </c>
      <c r="M83" s="43">
        <v>4182</v>
      </c>
    </row>
    <row r="84" spans="1:13" ht="30.95" customHeight="1" x14ac:dyDescent="0.25">
      <c r="A84" s="21" t="s">
        <v>298</v>
      </c>
      <c r="B84" s="40">
        <v>0.39592274678111589</v>
      </c>
      <c r="C84" s="43">
        <v>1476</v>
      </c>
      <c r="D84" s="40">
        <v>0.22210300429184548</v>
      </c>
      <c r="E84" s="43">
        <v>828</v>
      </c>
      <c r="F84" s="40">
        <v>0.10836909871244635</v>
      </c>
      <c r="G84" s="43">
        <v>404</v>
      </c>
      <c r="H84" s="40">
        <v>0.17811158798283261</v>
      </c>
      <c r="I84" s="43">
        <v>664</v>
      </c>
      <c r="J84" s="40">
        <v>9.5493562231759657E-2</v>
      </c>
      <c r="K84" s="43">
        <v>356</v>
      </c>
      <c r="L84" s="40">
        <v>1</v>
      </c>
      <c r="M84" s="43">
        <v>3728</v>
      </c>
    </row>
    <row r="85" spans="1:13" ht="30.95" customHeight="1" x14ac:dyDescent="0.25">
      <c r="A85" s="21" t="s">
        <v>465</v>
      </c>
      <c r="B85" s="40">
        <v>0.45765407554671966</v>
      </c>
      <c r="C85" s="43">
        <v>1151</v>
      </c>
      <c r="D85" s="40">
        <v>0.21669980119284293</v>
      </c>
      <c r="E85" s="43">
        <v>545</v>
      </c>
      <c r="F85" s="40">
        <v>0.11491053677932406</v>
      </c>
      <c r="G85" s="43">
        <v>289</v>
      </c>
      <c r="H85" s="40">
        <v>0.11928429423459244</v>
      </c>
      <c r="I85" s="43">
        <v>300</v>
      </c>
      <c r="J85" s="40">
        <v>9.1451292246520877E-2</v>
      </c>
      <c r="K85" s="43">
        <v>230</v>
      </c>
      <c r="L85" s="40">
        <v>1</v>
      </c>
      <c r="M85" s="43">
        <v>2515</v>
      </c>
    </row>
    <row r="86" spans="1:13" ht="30.95" customHeight="1" x14ac:dyDescent="0.25">
      <c r="A86" s="21" t="s">
        <v>555</v>
      </c>
      <c r="B86" s="40">
        <v>0.51713062098501072</v>
      </c>
      <c r="C86" s="43">
        <v>1449</v>
      </c>
      <c r="D86" s="40">
        <v>0.19914346895074947</v>
      </c>
      <c r="E86" s="43">
        <v>558</v>
      </c>
      <c r="F86" s="40">
        <v>9.5645967166309784E-2</v>
      </c>
      <c r="G86" s="43">
        <v>268</v>
      </c>
      <c r="H86" s="40">
        <v>0.10492505353319058</v>
      </c>
      <c r="I86" s="43">
        <v>294</v>
      </c>
      <c r="J86" s="40">
        <v>8.315488936473947E-2</v>
      </c>
      <c r="K86" s="43">
        <v>233</v>
      </c>
      <c r="L86" s="40">
        <v>1</v>
      </c>
      <c r="M86" s="43">
        <v>2802</v>
      </c>
    </row>
    <row r="87" spans="1:13" x14ac:dyDescent="0.25">
      <c r="A87" s="106"/>
      <c r="B87" s="107"/>
      <c r="C87" s="107"/>
      <c r="D87" s="107"/>
      <c r="E87" s="107"/>
      <c r="F87" s="107"/>
      <c r="G87" s="15"/>
      <c r="H87" s="15"/>
      <c r="I87" s="15"/>
      <c r="J87" s="15"/>
      <c r="K87" s="15"/>
      <c r="L87" s="15"/>
      <c r="M87" s="15"/>
    </row>
    <row r="88" spans="1:13" s="35" customFormat="1" ht="30.95" customHeight="1" x14ac:dyDescent="0.25">
      <c r="A88" s="45"/>
      <c r="B88" s="156" t="s">
        <v>278</v>
      </c>
      <c r="C88" s="157"/>
      <c r="D88" s="156" t="s">
        <v>279</v>
      </c>
      <c r="E88" s="157"/>
      <c r="F88" s="156" t="s">
        <v>280</v>
      </c>
      <c r="G88" s="157"/>
      <c r="H88" s="156" t="s">
        <v>281</v>
      </c>
      <c r="I88" s="157"/>
      <c r="J88" s="156" t="s">
        <v>282</v>
      </c>
      <c r="K88" s="157"/>
    </row>
    <row r="89" spans="1:13" s="35" customFormat="1" ht="30.95" customHeight="1" x14ac:dyDescent="0.25">
      <c r="A89" s="45"/>
      <c r="B89" s="45" t="s">
        <v>215</v>
      </c>
      <c r="C89" s="45" t="s">
        <v>216</v>
      </c>
      <c r="D89" s="45" t="s">
        <v>215</v>
      </c>
      <c r="E89" s="45" t="s">
        <v>216</v>
      </c>
      <c r="F89" s="45" t="s">
        <v>215</v>
      </c>
      <c r="G89" s="45" t="s">
        <v>216</v>
      </c>
      <c r="H89" s="45" t="s">
        <v>215</v>
      </c>
      <c r="I89" s="45" t="s">
        <v>216</v>
      </c>
      <c r="J89" s="45" t="s">
        <v>215</v>
      </c>
      <c r="K89" s="45" t="s">
        <v>216</v>
      </c>
    </row>
    <row r="90" spans="1:13" ht="30.95" customHeight="1" x14ac:dyDescent="0.25">
      <c r="A90" s="21" t="s">
        <v>297</v>
      </c>
      <c r="B90" s="40">
        <v>0.44115306126950443</v>
      </c>
      <c r="C90" s="40">
        <v>0.48014578297925731</v>
      </c>
      <c r="D90" s="40">
        <v>0.18441027204526772</v>
      </c>
      <c r="E90" s="40">
        <v>0.2316601737444956</v>
      </c>
      <c r="F90" s="40">
        <v>9.023707000650262E-2</v>
      </c>
      <c r="G90" s="40">
        <v>0.14017936734444214</v>
      </c>
      <c r="H90" s="40">
        <v>0.13675601502631768</v>
      </c>
      <c r="I90" s="40">
        <v>0.18538671107898408</v>
      </c>
      <c r="J90" s="40">
        <v>2.9229477851875761E-2</v>
      </c>
      <c r="K90" s="40">
        <v>8.0842068653352639E-2</v>
      </c>
      <c r="L90" s="15"/>
      <c r="M90" s="15"/>
    </row>
    <row r="91" spans="1:13" ht="30.95" customHeight="1" x14ac:dyDescent="0.25">
      <c r="A91" s="21" t="s">
        <v>464</v>
      </c>
      <c r="B91" s="40">
        <v>0.5432306339631372</v>
      </c>
      <c r="C91" s="40">
        <v>0.58758845855306796</v>
      </c>
      <c r="D91" s="40">
        <v>0.16066337994945804</v>
      </c>
      <c r="E91" s="40">
        <v>0.2211869441518973</v>
      </c>
      <c r="F91" s="40">
        <v>6.5264383139573168E-2</v>
      </c>
      <c r="G91" s="40">
        <v>0.12919643006019113</v>
      </c>
      <c r="H91" s="40">
        <v>6.1666196508226731E-2</v>
      </c>
      <c r="I91" s="40">
        <v>0.12572331439336432</v>
      </c>
      <c r="J91" s="40">
        <v>1.9995904178460484E-2</v>
      </c>
      <c r="K91" s="40">
        <v>8.5484355102623782E-2</v>
      </c>
      <c r="L91" s="15"/>
      <c r="M91" s="15"/>
    </row>
    <row r="92" spans="1:13" ht="30.95" customHeight="1" x14ac:dyDescent="0.25">
      <c r="A92" s="21" t="s">
        <v>554</v>
      </c>
      <c r="B92" s="40">
        <v>0.55410355475770312</v>
      </c>
      <c r="C92" s="40">
        <v>0.5936726288864862</v>
      </c>
      <c r="D92" s="40">
        <v>0.14750742868966688</v>
      </c>
      <c r="E92" s="40">
        <v>0.20256430732181091</v>
      </c>
      <c r="F92" s="40">
        <v>8.0673303435152971E-2</v>
      </c>
      <c r="G92" s="40">
        <v>0.13788241153376143</v>
      </c>
      <c r="H92" s="40">
        <v>5.4922443303806981E-2</v>
      </c>
      <c r="I92" s="40">
        <v>0.11293982355415573</v>
      </c>
      <c r="J92" s="40">
        <v>2.8448574404694955E-2</v>
      </c>
      <c r="K92" s="40">
        <v>8.7285524112760804E-2</v>
      </c>
      <c r="L92" s="15"/>
      <c r="M92" s="15"/>
    </row>
    <row r="93" spans="1:13" ht="30.95" customHeight="1" x14ac:dyDescent="0.25">
      <c r="A93" s="21" t="s">
        <v>298</v>
      </c>
      <c r="B93" s="40">
        <v>0.37097310234474123</v>
      </c>
      <c r="C93" s="40">
        <v>0.42087239121749054</v>
      </c>
      <c r="D93" s="40">
        <v>0.19379044253759756</v>
      </c>
      <c r="E93" s="40">
        <v>0.25041556604609339</v>
      </c>
      <c r="F93" s="40">
        <v>7.80573721045245E-2</v>
      </c>
      <c r="G93" s="40">
        <v>0.13868082532036821</v>
      </c>
      <c r="H93" s="40">
        <v>0.14900947327674657</v>
      </c>
      <c r="I93" s="40">
        <v>0.20721370268891864</v>
      </c>
      <c r="J93" s="40">
        <v>6.4963762836611982E-2</v>
      </c>
      <c r="K93" s="40">
        <v>0.12602336162690733</v>
      </c>
      <c r="L93" s="15"/>
      <c r="M93" s="15"/>
    </row>
    <row r="94" spans="1:13" ht="30.95" customHeight="1" x14ac:dyDescent="0.25">
      <c r="A94" s="21" t="s">
        <v>465</v>
      </c>
      <c r="B94" s="40">
        <v>0.42887179068569858</v>
      </c>
      <c r="C94" s="40">
        <v>0.48643636040774074</v>
      </c>
      <c r="D94" s="40">
        <v>0.18210975077415711</v>
      </c>
      <c r="E94" s="40">
        <v>0.25128985161152873</v>
      </c>
      <c r="F94" s="40">
        <v>7.8141634704274376E-2</v>
      </c>
      <c r="G94" s="40">
        <v>0.15167943885437374</v>
      </c>
      <c r="H94" s="40">
        <v>8.2606353262075258E-2</v>
      </c>
      <c r="I94" s="40">
        <v>0.15596223520710961</v>
      </c>
      <c r="J94" s="40">
        <v>5.4198298100476258E-2</v>
      </c>
      <c r="K94" s="40">
        <v>0.12870428639256548</v>
      </c>
      <c r="L94" s="15"/>
      <c r="M94" s="15"/>
    </row>
    <row r="95" spans="1:13" ht="30.95" customHeight="1" x14ac:dyDescent="0.25">
      <c r="A95" s="21" t="s">
        <v>555</v>
      </c>
      <c r="B95" s="40">
        <v>0.4914007956108572</v>
      </c>
      <c r="C95" s="40">
        <v>0.54286044635916419</v>
      </c>
      <c r="D95" s="40">
        <v>0.16600752349270387</v>
      </c>
      <c r="E95" s="40">
        <v>0.23227941440879507</v>
      </c>
      <c r="F95" s="40">
        <v>6.0433922370649103E-2</v>
      </c>
      <c r="G95" s="40">
        <v>0.13085801196197047</v>
      </c>
      <c r="H95" s="40">
        <v>6.9894120356779638E-2</v>
      </c>
      <c r="I95" s="40">
        <v>0.13995598670960152</v>
      </c>
      <c r="J95" s="40">
        <v>4.7700501414633258E-2</v>
      </c>
      <c r="K95" s="40">
        <v>0.11860927731484569</v>
      </c>
      <c r="L95" s="15"/>
      <c r="M95" s="15"/>
    </row>
    <row r="96" spans="1:13" s="13" customFormat="1" x14ac:dyDescent="0.25">
      <c r="A96" s="58" t="s">
        <v>273</v>
      </c>
    </row>
    <row r="98" spans="1:21" x14ac:dyDescent="0.25">
      <c r="A98" s="6" t="s">
        <v>576</v>
      </c>
      <c r="B98" s="7"/>
      <c r="C98" s="7"/>
      <c r="D98" s="7"/>
      <c r="E98" s="7"/>
      <c r="F98" s="7"/>
      <c r="G98" s="7"/>
      <c r="H98" s="7"/>
      <c r="I98" s="7"/>
      <c r="J98" s="7"/>
      <c r="K98" s="7"/>
      <c r="L98" s="7"/>
      <c r="M98" s="7"/>
      <c r="N98" s="7"/>
      <c r="O98" s="7"/>
      <c r="P98" s="7"/>
      <c r="Q98" s="7"/>
      <c r="R98" s="7"/>
      <c r="S98" s="7"/>
      <c r="T98" s="7"/>
      <c r="U98" s="7"/>
    </row>
    <row r="99" spans="1:21" x14ac:dyDescent="0.25">
      <c r="A99" s="6" t="s">
        <v>394</v>
      </c>
      <c r="B99" s="7"/>
      <c r="C99" s="7"/>
      <c r="D99" s="7"/>
      <c r="E99" s="7"/>
      <c r="F99" s="7"/>
      <c r="G99" s="7"/>
      <c r="H99" s="7"/>
      <c r="I99" s="7"/>
      <c r="J99" s="7"/>
      <c r="K99" s="7"/>
      <c r="L99" s="7"/>
      <c r="M99" s="7"/>
      <c r="N99" s="7"/>
      <c r="O99" s="7"/>
      <c r="P99" s="7"/>
      <c r="Q99" s="7"/>
      <c r="R99" s="7"/>
      <c r="S99" s="7"/>
      <c r="T99" s="7"/>
      <c r="U99" s="7"/>
    </row>
    <row r="100" spans="1:21" s="14" customFormat="1" x14ac:dyDescent="0.25">
      <c r="A100" s="17"/>
      <c r="B100" s="18"/>
      <c r="C100" s="18"/>
      <c r="D100" s="18"/>
      <c r="E100" s="18"/>
      <c r="F100" s="18"/>
      <c r="G100" s="18"/>
      <c r="H100" s="18"/>
      <c r="I100" s="18"/>
      <c r="J100" s="18"/>
      <c r="K100" s="18"/>
      <c r="L100" s="18"/>
      <c r="M100" s="18"/>
      <c r="N100" s="18"/>
      <c r="O100" s="18"/>
      <c r="P100" s="18"/>
      <c r="Q100" s="18"/>
    </row>
    <row r="101" spans="1:21" s="35" customFormat="1" ht="30.95" customHeight="1" x14ac:dyDescent="0.25">
      <c r="A101" s="45"/>
      <c r="B101" s="156" t="s">
        <v>278</v>
      </c>
      <c r="C101" s="157"/>
      <c r="D101" s="156" t="s">
        <v>283</v>
      </c>
      <c r="E101" s="157"/>
      <c r="F101" s="156" t="s">
        <v>280</v>
      </c>
      <c r="G101" s="157"/>
      <c r="H101" s="156" t="s">
        <v>281</v>
      </c>
      <c r="I101" s="157"/>
      <c r="J101" s="156" t="s">
        <v>282</v>
      </c>
      <c r="K101" s="157"/>
      <c r="L101" s="156" t="s">
        <v>338</v>
      </c>
      <c r="M101" s="157"/>
    </row>
    <row r="102" spans="1:21" s="35" customFormat="1" ht="30.95" customHeight="1" x14ac:dyDescent="0.25">
      <c r="A102" s="45"/>
      <c r="B102" s="45" t="s">
        <v>207</v>
      </c>
      <c r="C102" s="45" t="s">
        <v>208</v>
      </c>
      <c r="D102" s="45" t="s">
        <v>207</v>
      </c>
      <c r="E102" s="45" t="s">
        <v>208</v>
      </c>
      <c r="F102" s="45" t="s">
        <v>207</v>
      </c>
      <c r="G102" s="45" t="s">
        <v>208</v>
      </c>
      <c r="H102" s="45" t="s">
        <v>207</v>
      </c>
      <c r="I102" s="45" t="s">
        <v>208</v>
      </c>
      <c r="J102" s="45" t="s">
        <v>207</v>
      </c>
      <c r="K102" s="45" t="s">
        <v>208</v>
      </c>
      <c r="L102" s="45" t="s">
        <v>207</v>
      </c>
      <c r="M102" s="45" t="s">
        <v>208</v>
      </c>
    </row>
    <row r="103" spans="1:21" ht="30.95" customHeight="1" x14ac:dyDescent="0.25">
      <c r="A103" s="21" t="s">
        <v>288</v>
      </c>
      <c r="B103" s="40">
        <v>0.40256410256410258</v>
      </c>
      <c r="C103" s="43">
        <v>314</v>
      </c>
      <c r="D103" s="40">
        <v>0.19230769230769232</v>
      </c>
      <c r="E103" s="43">
        <v>150</v>
      </c>
      <c r="F103" s="40">
        <v>0.23974358974358975</v>
      </c>
      <c r="G103" s="43">
        <v>187</v>
      </c>
      <c r="H103" s="40">
        <v>0.11282051282051282</v>
      </c>
      <c r="I103" s="43">
        <v>88</v>
      </c>
      <c r="J103" s="40">
        <v>5.2564102564102565E-2</v>
      </c>
      <c r="K103" s="43">
        <v>41</v>
      </c>
      <c r="L103" s="40">
        <v>1</v>
      </c>
      <c r="M103" s="43">
        <v>780</v>
      </c>
    </row>
    <row r="104" spans="1:21" ht="30.95" customHeight="1" x14ac:dyDescent="0.25">
      <c r="A104" s="21" t="s">
        <v>289</v>
      </c>
      <c r="B104" s="40">
        <v>0.60423786739576213</v>
      </c>
      <c r="C104" s="43">
        <v>884</v>
      </c>
      <c r="D104" s="40">
        <v>0.19275461380724537</v>
      </c>
      <c r="E104" s="43">
        <v>282</v>
      </c>
      <c r="F104" s="40">
        <v>6.0833902939166094E-2</v>
      </c>
      <c r="G104" s="43">
        <v>89</v>
      </c>
      <c r="H104" s="40">
        <v>7.5871496924128506E-2</v>
      </c>
      <c r="I104" s="43">
        <v>111</v>
      </c>
      <c r="J104" s="40">
        <v>6.6302118933697876E-2</v>
      </c>
      <c r="K104" s="43">
        <v>97</v>
      </c>
      <c r="L104" s="40">
        <v>1</v>
      </c>
      <c r="M104" s="43">
        <v>1463</v>
      </c>
    </row>
    <row r="105" spans="1:21" ht="30.95" customHeight="1" x14ac:dyDescent="0.25">
      <c r="A105" s="21" t="s">
        <v>290</v>
      </c>
      <c r="B105" s="40">
        <v>0.61253196930946296</v>
      </c>
      <c r="C105" s="43">
        <v>479</v>
      </c>
      <c r="D105" s="40">
        <v>0.14578005115089515</v>
      </c>
      <c r="E105" s="43">
        <v>114</v>
      </c>
      <c r="F105" s="40">
        <v>0.10230179028132992</v>
      </c>
      <c r="G105" s="43">
        <v>80</v>
      </c>
      <c r="H105" s="40">
        <v>9.0792838874680301E-2</v>
      </c>
      <c r="I105" s="43">
        <v>71</v>
      </c>
      <c r="J105" s="40">
        <v>4.859335038363171E-2</v>
      </c>
      <c r="K105" s="43">
        <v>38</v>
      </c>
      <c r="L105" s="40">
        <v>1</v>
      </c>
      <c r="M105" s="43">
        <v>782</v>
      </c>
    </row>
    <row r="106" spans="1:21" ht="30.95" customHeight="1" x14ac:dyDescent="0.25">
      <c r="A106" s="21" t="s">
        <v>291</v>
      </c>
      <c r="B106" s="40">
        <v>0.62852112676056338</v>
      </c>
      <c r="C106" s="43">
        <v>357</v>
      </c>
      <c r="D106" s="40">
        <v>0.16725352112676056</v>
      </c>
      <c r="E106" s="43">
        <v>95</v>
      </c>
      <c r="F106" s="40">
        <v>7.746478873239436E-2</v>
      </c>
      <c r="G106" s="43">
        <v>44</v>
      </c>
      <c r="H106" s="40">
        <v>6.5140845070422532E-2</v>
      </c>
      <c r="I106" s="43">
        <v>37</v>
      </c>
      <c r="J106" s="40">
        <v>6.1619718309859156E-2</v>
      </c>
      <c r="K106" s="43">
        <v>35</v>
      </c>
      <c r="L106" s="40">
        <v>1</v>
      </c>
      <c r="M106" s="43">
        <v>568</v>
      </c>
    </row>
    <row r="107" spans="1:21" ht="30.95" customHeight="1" x14ac:dyDescent="0.25">
      <c r="A107" s="21" t="s">
        <v>284</v>
      </c>
      <c r="B107" s="40">
        <v>0.25396825396825395</v>
      </c>
      <c r="C107" s="43">
        <v>16</v>
      </c>
      <c r="D107" s="40">
        <v>0.25396825396825395</v>
      </c>
      <c r="E107" s="43">
        <v>16</v>
      </c>
      <c r="F107" s="40">
        <v>0.15873015873015872</v>
      </c>
      <c r="G107" s="43">
        <v>10</v>
      </c>
      <c r="H107" s="40">
        <v>0.14285714285714285</v>
      </c>
      <c r="I107" s="43">
        <v>9</v>
      </c>
      <c r="J107" s="40">
        <v>0.19047619047619047</v>
      </c>
      <c r="K107" s="43">
        <v>12</v>
      </c>
      <c r="L107" s="40">
        <v>1</v>
      </c>
      <c r="M107" s="43">
        <v>63</v>
      </c>
    </row>
    <row r="108" spans="1:21" ht="30.95" customHeight="1" x14ac:dyDescent="0.25">
      <c r="A108" s="21" t="s">
        <v>285</v>
      </c>
      <c r="B108" s="40">
        <v>0.49307159353348728</v>
      </c>
      <c r="C108" s="43">
        <v>427</v>
      </c>
      <c r="D108" s="40">
        <v>0.23672055427251731</v>
      </c>
      <c r="E108" s="43">
        <v>205</v>
      </c>
      <c r="F108" s="40">
        <v>7.3903002309468821E-2</v>
      </c>
      <c r="G108" s="43">
        <v>64</v>
      </c>
      <c r="H108" s="40">
        <v>0.10508083140877598</v>
      </c>
      <c r="I108" s="43">
        <v>91</v>
      </c>
      <c r="J108" s="40">
        <v>9.1224018475750582E-2</v>
      </c>
      <c r="K108" s="43">
        <v>79</v>
      </c>
      <c r="L108" s="40">
        <v>0.99999999999999989</v>
      </c>
      <c r="M108" s="43">
        <v>866</v>
      </c>
    </row>
    <row r="109" spans="1:21" ht="30.95" customHeight="1" x14ac:dyDescent="0.25">
      <c r="A109" s="21" t="s">
        <v>286</v>
      </c>
      <c r="B109" s="40">
        <v>0.56280991735537189</v>
      </c>
      <c r="C109" s="43">
        <v>681</v>
      </c>
      <c r="D109" s="40">
        <v>0.15123966942148762</v>
      </c>
      <c r="E109" s="43">
        <v>183</v>
      </c>
      <c r="F109" s="40">
        <v>9.7520661157024791E-2</v>
      </c>
      <c r="G109" s="43">
        <v>118</v>
      </c>
      <c r="H109" s="40">
        <v>0.10413223140495868</v>
      </c>
      <c r="I109" s="43">
        <v>126</v>
      </c>
      <c r="J109" s="40">
        <v>8.4297520661157019E-2</v>
      </c>
      <c r="K109" s="43">
        <v>102</v>
      </c>
      <c r="L109" s="40">
        <v>0.99999999999999989</v>
      </c>
      <c r="M109" s="43">
        <v>1210</v>
      </c>
    </row>
    <row r="110" spans="1:21" ht="30.95" customHeight="1" x14ac:dyDescent="0.25">
      <c r="A110" s="21" t="s">
        <v>287</v>
      </c>
      <c r="B110" s="40">
        <v>0.48958333333333331</v>
      </c>
      <c r="C110" s="43">
        <v>188</v>
      </c>
      <c r="D110" s="40">
        <v>0.24739583333333334</v>
      </c>
      <c r="E110" s="43">
        <v>95</v>
      </c>
      <c r="F110" s="40">
        <v>0.1171875</v>
      </c>
      <c r="G110" s="43">
        <v>45</v>
      </c>
      <c r="H110" s="40">
        <v>9.1145833333333329E-2</v>
      </c>
      <c r="I110" s="43">
        <v>35</v>
      </c>
      <c r="J110" s="40">
        <v>5.46875E-2</v>
      </c>
      <c r="K110" s="43">
        <v>21</v>
      </c>
      <c r="L110" s="40">
        <v>1</v>
      </c>
      <c r="M110" s="43">
        <v>384</v>
      </c>
    </row>
    <row r="111" spans="1:21" x14ac:dyDescent="0.25">
      <c r="A111" s="110"/>
      <c r="B111" s="111"/>
      <c r="C111" s="111"/>
      <c r="D111" s="111"/>
      <c r="E111" s="111"/>
      <c r="F111" s="111"/>
      <c r="G111" s="112"/>
      <c r="H111" s="112"/>
      <c r="I111" s="112"/>
      <c r="J111" s="112"/>
      <c r="K111" s="112"/>
    </row>
    <row r="112" spans="1:21" s="35" customFormat="1" ht="30.95" customHeight="1" x14ac:dyDescent="0.25">
      <c r="A112" s="45"/>
      <c r="B112" s="156" t="s">
        <v>278</v>
      </c>
      <c r="C112" s="157"/>
      <c r="D112" s="156" t="s">
        <v>283</v>
      </c>
      <c r="E112" s="157"/>
      <c r="F112" s="156" t="s">
        <v>280</v>
      </c>
      <c r="G112" s="157"/>
      <c r="H112" s="156" t="s">
        <v>281</v>
      </c>
      <c r="I112" s="157"/>
      <c r="J112" s="156" t="s">
        <v>282</v>
      </c>
      <c r="K112" s="157"/>
    </row>
    <row r="113" spans="1:21" s="35" customFormat="1" ht="30.95" customHeight="1" x14ac:dyDescent="0.25">
      <c r="A113" s="45"/>
      <c r="B113" s="45" t="s">
        <v>215</v>
      </c>
      <c r="C113" s="45" t="s">
        <v>216</v>
      </c>
      <c r="D113" s="45" t="s">
        <v>215</v>
      </c>
      <c r="E113" s="45" t="s">
        <v>216</v>
      </c>
      <c r="F113" s="45" t="s">
        <v>215</v>
      </c>
      <c r="G113" s="45" t="s">
        <v>216</v>
      </c>
      <c r="H113" s="45" t="s">
        <v>215</v>
      </c>
      <c r="I113" s="45" t="s">
        <v>216</v>
      </c>
      <c r="J113" s="45" t="s">
        <v>215</v>
      </c>
      <c r="K113" s="45" t="s">
        <v>216</v>
      </c>
    </row>
    <row r="114" spans="1:21" ht="30.95" customHeight="1" x14ac:dyDescent="0.25">
      <c r="A114" s="21" t="s">
        <v>288</v>
      </c>
      <c r="B114" s="40">
        <v>0.34831976286660399</v>
      </c>
      <c r="C114" s="40">
        <v>0.45680844226160117</v>
      </c>
      <c r="D114" s="40">
        <v>0.12923639799973893</v>
      </c>
      <c r="E114" s="40">
        <v>0.25537898661564573</v>
      </c>
      <c r="F114" s="40">
        <v>0.17855241154539384</v>
      </c>
      <c r="G114" s="40">
        <v>0.30093476794178564</v>
      </c>
      <c r="H114" s="40">
        <v>4.6718525593812371E-2</v>
      </c>
      <c r="I114" s="40">
        <v>0.17892250004721327</v>
      </c>
      <c r="J114" s="40">
        <v>0</v>
      </c>
      <c r="K114" s="40">
        <v>0.12087400858813754</v>
      </c>
    </row>
    <row r="115" spans="1:21" ht="30.95" customHeight="1" x14ac:dyDescent="0.25">
      <c r="A115" s="21" t="s">
        <v>289</v>
      </c>
      <c r="B115" s="40">
        <v>0.57200113403361408</v>
      </c>
      <c r="C115" s="40">
        <v>0.63647460075791018</v>
      </c>
      <c r="D115" s="40">
        <v>0.14671446760932114</v>
      </c>
      <c r="E115" s="40">
        <v>0.23879476000516961</v>
      </c>
      <c r="F115" s="40">
        <v>1.1174086307604573E-2</v>
      </c>
      <c r="G115" s="40">
        <v>0.11049371957072762</v>
      </c>
      <c r="H115" s="40">
        <v>2.6610852263477161E-2</v>
      </c>
      <c r="I115" s="40">
        <v>0.12513214158477987</v>
      </c>
      <c r="J115" s="40">
        <v>1.6787083416746944E-2</v>
      </c>
      <c r="K115" s="40">
        <v>0.1158171544506488</v>
      </c>
    </row>
    <row r="116" spans="1:21" ht="30.95" customHeight="1" x14ac:dyDescent="0.25">
      <c r="A116" s="21" t="s">
        <v>290</v>
      </c>
      <c r="B116" s="40">
        <v>0.56890343406184496</v>
      </c>
      <c r="C116" s="40">
        <v>0.65616050455708097</v>
      </c>
      <c r="D116" s="40">
        <v>8.1000557423766328E-2</v>
      </c>
      <c r="E116" s="40">
        <v>0.21055954487802397</v>
      </c>
      <c r="F116" s="40">
        <v>3.5894176606128203E-2</v>
      </c>
      <c r="G116" s="40">
        <v>0.16870940395653164</v>
      </c>
      <c r="H116" s="40">
        <v>2.3960891082077163E-2</v>
      </c>
      <c r="I116" s="40">
        <v>0.15762478666728344</v>
      </c>
      <c r="J116" s="40">
        <v>0</v>
      </c>
      <c r="K116" s="40">
        <v>0.11695866016903395</v>
      </c>
    </row>
    <row r="117" spans="1:21" ht="30.95" customHeight="1" x14ac:dyDescent="0.25">
      <c r="A117" s="21" t="s">
        <v>291</v>
      </c>
      <c r="B117" s="40">
        <v>0.57839675258659407</v>
      </c>
      <c r="C117" s="40">
        <v>0.67864550093453269</v>
      </c>
      <c r="D117" s="40">
        <v>9.2205662297489735E-2</v>
      </c>
      <c r="E117" s="40">
        <v>0.2423013799560314</v>
      </c>
      <c r="F117" s="40">
        <v>0</v>
      </c>
      <c r="G117" s="40">
        <v>0.15645501886911553</v>
      </c>
      <c r="H117" s="40">
        <v>0</v>
      </c>
      <c r="I117" s="40">
        <v>0.14465693133356938</v>
      </c>
      <c r="J117" s="40">
        <v>0</v>
      </c>
      <c r="K117" s="40">
        <v>0.14128541164086544</v>
      </c>
    </row>
    <row r="118" spans="1:21" ht="30.95" customHeight="1" x14ac:dyDescent="0.25">
      <c r="A118" s="21" t="s">
        <v>284</v>
      </c>
      <c r="B118" s="40">
        <v>4.068122195577703E-2</v>
      </c>
      <c r="C118" s="40">
        <v>0.46725528598073085</v>
      </c>
      <c r="D118" s="40">
        <v>4.068122195577703E-2</v>
      </c>
      <c r="E118" s="40">
        <v>0.46725528598073085</v>
      </c>
      <c r="F118" s="40">
        <v>0</v>
      </c>
      <c r="G118" s="40">
        <v>0.38522246639666374</v>
      </c>
      <c r="H118" s="40">
        <v>0</v>
      </c>
      <c r="I118" s="40">
        <v>0.37147618551690609</v>
      </c>
      <c r="J118" s="40">
        <v>0</v>
      </c>
      <c r="K118" s="40">
        <v>0.41265396380863467</v>
      </c>
    </row>
    <row r="119" spans="1:21" ht="30.95" customHeight="1" x14ac:dyDescent="0.25">
      <c r="A119" s="21" t="s">
        <v>285</v>
      </c>
      <c r="B119" s="40">
        <v>0.4456506228569011</v>
      </c>
      <c r="C119" s="40">
        <v>0.54049256421007352</v>
      </c>
      <c r="D119" s="40">
        <v>0.17853182018688779</v>
      </c>
      <c r="E119" s="40">
        <v>0.29490928835814684</v>
      </c>
      <c r="F119" s="40">
        <v>9.8078234949830478E-3</v>
      </c>
      <c r="G119" s="40">
        <v>0.13799818112395459</v>
      </c>
      <c r="H119" s="40">
        <v>4.2073798203540166E-2</v>
      </c>
      <c r="I119" s="40">
        <v>0.16808786461401182</v>
      </c>
      <c r="J119" s="40">
        <v>2.7731062649776331E-2</v>
      </c>
      <c r="K119" s="40">
        <v>0.15471697430172482</v>
      </c>
    </row>
    <row r="120" spans="1:21" ht="30.95" customHeight="1" x14ac:dyDescent="0.25">
      <c r="A120" s="21" t="s">
        <v>286</v>
      </c>
      <c r="B120" s="40">
        <v>0.52555371900826442</v>
      </c>
      <c r="C120" s="40">
        <v>0.60006611570247936</v>
      </c>
      <c r="D120" s="40">
        <v>9.9329084456916295E-2</v>
      </c>
      <c r="E120" s="40">
        <v>0.20315025438605894</v>
      </c>
      <c r="F120" s="40">
        <v>4.3992537490839201E-2</v>
      </c>
      <c r="G120" s="40">
        <v>0.15104878482321038</v>
      </c>
      <c r="H120" s="40">
        <v>5.0800541882673585E-2</v>
      </c>
      <c r="I120" s="40">
        <v>0.15746392092724379</v>
      </c>
      <c r="J120" s="40">
        <v>3.0378675578342569E-2</v>
      </c>
      <c r="K120" s="40">
        <v>0.13821636574397148</v>
      </c>
    </row>
    <row r="121" spans="1:21" ht="30.95" customHeight="1" x14ac:dyDescent="0.25">
      <c r="A121" s="21" t="s">
        <v>287</v>
      </c>
      <c r="B121" s="40">
        <v>0.41812499999999997</v>
      </c>
      <c r="C121" s="40">
        <v>0.56104166666666666</v>
      </c>
      <c r="D121" s="40">
        <v>0.16062500000000002</v>
      </c>
      <c r="E121" s="40">
        <v>0.33416666666666667</v>
      </c>
      <c r="F121" s="40">
        <v>2.3209825069106627E-2</v>
      </c>
      <c r="G121" s="40">
        <v>0.21116517493089337</v>
      </c>
      <c r="H121" s="40">
        <v>0</v>
      </c>
      <c r="I121" s="40">
        <v>0.1864995357209584</v>
      </c>
      <c r="J121" s="40">
        <v>0</v>
      </c>
      <c r="K121" s="40">
        <v>0.1519349359666276</v>
      </c>
    </row>
    <row r="122" spans="1:21" s="13" customFormat="1" x14ac:dyDescent="0.25">
      <c r="A122" s="58" t="s">
        <v>273</v>
      </c>
    </row>
    <row r="124" spans="1:21" x14ac:dyDescent="0.25">
      <c r="A124" s="6" t="s">
        <v>577</v>
      </c>
      <c r="B124" s="7"/>
      <c r="C124" s="7"/>
      <c r="D124" s="7"/>
      <c r="E124" s="7"/>
      <c r="F124" s="7"/>
      <c r="G124" s="7"/>
      <c r="H124" s="7"/>
      <c r="I124" s="7"/>
      <c r="J124" s="7"/>
      <c r="K124" s="7"/>
      <c r="L124" s="7"/>
      <c r="M124" s="7"/>
      <c r="N124" s="7"/>
      <c r="O124" s="7"/>
      <c r="P124" s="7"/>
      <c r="Q124" s="7"/>
      <c r="R124" s="7"/>
      <c r="S124" s="7"/>
      <c r="T124" s="7"/>
      <c r="U124" s="7"/>
    </row>
    <row r="125" spans="1:21" x14ac:dyDescent="0.25">
      <c r="A125" s="6" t="s">
        <v>478</v>
      </c>
      <c r="B125" s="7"/>
      <c r="C125" s="7"/>
      <c r="D125" s="7"/>
      <c r="E125" s="7"/>
      <c r="F125" s="7"/>
      <c r="G125" s="7"/>
      <c r="H125" s="7"/>
      <c r="I125" s="7"/>
      <c r="J125" s="7"/>
      <c r="K125" s="7"/>
      <c r="L125" s="7"/>
      <c r="M125" s="7"/>
      <c r="N125" s="7"/>
      <c r="O125" s="7"/>
      <c r="P125" s="7"/>
      <c r="Q125" s="7"/>
      <c r="R125" s="7"/>
      <c r="S125" s="7"/>
      <c r="T125" s="7"/>
      <c r="U125" s="7"/>
    </row>
    <row r="126" spans="1:21" s="14" customFormat="1" x14ac:dyDescent="0.25">
      <c r="A126" s="17"/>
      <c r="B126" s="18"/>
      <c r="C126" s="18"/>
      <c r="D126" s="18"/>
      <c r="E126" s="18"/>
      <c r="F126" s="18"/>
      <c r="G126" s="18"/>
      <c r="H126" s="18"/>
      <c r="I126" s="18"/>
      <c r="J126" s="18"/>
      <c r="K126" s="18"/>
      <c r="L126" s="18"/>
      <c r="M126" s="18"/>
      <c r="N126" s="18"/>
      <c r="O126" s="18"/>
      <c r="P126" s="18"/>
      <c r="Q126" s="18"/>
    </row>
    <row r="127" spans="1:21" s="35" customFormat="1" ht="30.95" customHeight="1" x14ac:dyDescent="0.25">
      <c r="A127" s="45"/>
      <c r="B127" s="156">
        <v>2015</v>
      </c>
      <c r="C127" s="157"/>
      <c r="D127" s="156">
        <v>2016</v>
      </c>
      <c r="E127" s="157"/>
      <c r="F127" s="156">
        <v>2017</v>
      </c>
      <c r="G127" s="157"/>
    </row>
    <row r="128" spans="1:21" s="35" customFormat="1" ht="30.95" customHeight="1" x14ac:dyDescent="0.25">
      <c r="A128" s="45"/>
      <c r="B128" s="45" t="s">
        <v>207</v>
      </c>
      <c r="C128" s="45" t="s">
        <v>208</v>
      </c>
      <c r="D128" s="45" t="s">
        <v>207</v>
      </c>
      <c r="E128" s="45" t="s">
        <v>208</v>
      </c>
      <c r="F128" s="45" t="s">
        <v>207</v>
      </c>
      <c r="G128" s="45" t="s">
        <v>208</v>
      </c>
    </row>
    <row r="129" spans="1:21" ht="30.95" customHeight="1" x14ac:dyDescent="0.25">
      <c r="A129" s="21" t="s">
        <v>292</v>
      </c>
      <c r="B129" s="40">
        <v>0.53703703703703709</v>
      </c>
      <c r="C129" s="43">
        <v>609</v>
      </c>
      <c r="D129" s="40">
        <v>0.52932098765432101</v>
      </c>
      <c r="E129" s="22">
        <v>343</v>
      </c>
      <c r="F129" s="40">
        <v>0.52185792349726778</v>
      </c>
      <c r="G129" s="22">
        <v>382</v>
      </c>
    </row>
    <row r="130" spans="1:21" ht="30.95" customHeight="1" x14ac:dyDescent="0.25">
      <c r="A130" s="21" t="s">
        <v>293</v>
      </c>
      <c r="B130" s="40">
        <v>0.47101449275362317</v>
      </c>
      <c r="C130" s="43">
        <v>390</v>
      </c>
      <c r="D130" s="40">
        <v>0.57064220183486236</v>
      </c>
      <c r="E130" s="22">
        <v>311</v>
      </c>
      <c r="F130" s="40">
        <v>0.51792114695340496</v>
      </c>
      <c r="G130" s="22">
        <v>289</v>
      </c>
    </row>
    <row r="131" spans="1:21" x14ac:dyDescent="0.25">
      <c r="A131" s="106"/>
      <c r="B131" s="107"/>
      <c r="C131" s="107"/>
      <c r="D131" s="107"/>
      <c r="E131" s="15"/>
      <c r="F131" s="15"/>
      <c r="G131" s="15"/>
    </row>
    <row r="132" spans="1:21" s="59" customFormat="1" ht="30.95" customHeight="1" x14ac:dyDescent="0.25">
      <c r="A132" s="21"/>
      <c r="B132" s="156">
        <v>2015</v>
      </c>
      <c r="C132" s="157"/>
      <c r="D132" s="156">
        <v>2016</v>
      </c>
      <c r="E132" s="157"/>
      <c r="F132" s="156">
        <v>2017</v>
      </c>
      <c r="G132" s="157"/>
    </row>
    <row r="133" spans="1:21" s="59" customFormat="1" ht="30.95" customHeight="1" x14ac:dyDescent="0.25">
      <c r="A133" s="21"/>
      <c r="B133" s="109" t="s">
        <v>215</v>
      </c>
      <c r="C133" s="109" t="s">
        <v>216</v>
      </c>
      <c r="D133" s="109" t="s">
        <v>215</v>
      </c>
      <c r="E133" s="21" t="s">
        <v>216</v>
      </c>
      <c r="F133" s="21" t="s">
        <v>215</v>
      </c>
      <c r="G133" s="21" t="s">
        <v>216</v>
      </c>
    </row>
    <row r="134" spans="1:21" ht="30.95" customHeight="1" x14ac:dyDescent="0.25">
      <c r="A134" s="21" t="s">
        <v>292</v>
      </c>
      <c r="B134" s="40">
        <v>0.49743453103124591</v>
      </c>
      <c r="C134" s="40">
        <v>0.57663954304282827</v>
      </c>
      <c r="D134" s="40">
        <v>0.47649702403505706</v>
      </c>
      <c r="E134" s="40">
        <v>0.58214495127358501</v>
      </c>
      <c r="F134" s="40">
        <v>0.47176469618799916</v>
      </c>
      <c r="G134" s="40">
        <v>0.57195115080653636</v>
      </c>
    </row>
    <row r="135" spans="1:21" ht="30.95" customHeight="1" x14ac:dyDescent="0.25">
      <c r="A135" s="21" t="s">
        <v>293</v>
      </c>
      <c r="B135" s="40">
        <v>0.42147371848858156</v>
      </c>
      <c r="C135" s="40">
        <v>0.52055526701866472</v>
      </c>
      <c r="D135" s="40">
        <v>0.51562892708270536</v>
      </c>
      <c r="E135" s="40">
        <v>0.62565547658701937</v>
      </c>
      <c r="F135" s="40">
        <v>0.46031112875440999</v>
      </c>
      <c r="G135" s="40">
        <v>0.57553116515239988</v>
      </c>
    </row>
    <row r="136" spans="1:21" s="13" customFormat="1" x14ac:dyDescent="0.25">
      <c r="A136" s="58" t="s">
        <v>294</v>
      </c>
    </row>
    <row r="138" spans="1:21" x14ac:dyDescent="0.25">
      <c r="A138" s="6" t="s">
        <v>578</v>
      </c>
      <c r="B138" s="7"/>
      <c r="C138" s="7"/>
      <c r="D138" s="7"/>
      <c r="E138" s="7"/>
      <c r="F138" s="7"/>
      <c r="G138" s="7"/>
      <c r="H138" s="7"/>
      <c r="I138" s="7"/>
      <c r="J138" s="7"/>
      <c r="K138" s="7"/>
      <c r="L138" s="7"/>
      <c r="M138" s="7"/>
      <c r="N138" s="7"/>
      <c r="O138" s="7"/>
      <c r="P138" s="7"/>
      <c r="Q138" s="7"/>
      <c r="R138" s="7"/>
      <c r="S138" s="7"/>
      <c r="T138" s="7"/>
      <c r="U138" s="7"/>
    </row>
    <row r="139" spans="1:21" x14ac:dyDescent="0.25">
      <c r="A139" s="6" t="s">
        <v>480</v>
      </c>
      <c r="B139" s="7"/>
      <c r="C139" s="7"/>
      <c r="D139" s="7"/>
      <c r="E139" s="7"/>
      <c r="F139" s="7"/>
      <c r="G139" s="7"/>
      <c r="H139" s="7"/>
      <c r="I139" s="7"/>
      <c r="J139" s="7"/>
      <c r="K139" s="7"/>
      <c r="L139" s="7"/>
      <c r="M139" s="7"/>
      <c r="N139" s="7"/>
      <c r="O139" s="7"/>
      <c r="P139" s="7"/>
      <c r="Q139" s="7"/>
      <c r="R139" s="7"/>
      <c r="S139" s="7"/>
      <c r="T139" s="7"/>
      <c r="U139" s="7"/>
    </row>
    <row r="140" spans="1:21" s="14" customFormat="1" x14ac:dyDescent="0.25">
      <c r="A140" s="17"/>
      <c r="B140" s="18"/>
      <c r="C140" s="18"/>
      <c r="D140" s="18"/>
      <c r="E140" s="18"/>
      <c r="F140" s="18"/>
      <c r="G140" s="18"/>
      <c r="H140" s="18"/>
      <c r="I140" s="18"/>
      <c r="J140" s="18"/>
      <c r="K140" s="18"/>
      <c r="L140" s="18"/>
      <c r="M140" s="18"/>
      <c r="N140" s="18"/>
      <c r="O140" s="18"/>
      <c r="P140" s="18"/>
      <c r="Q140" s="18"/>
    </row>
    <row r="141" spans="1:21" s="35" customFormat="1" ht="30.95" customHeight="1" x14ac:dyDescent="0.25">
      <c r="A141" s="45"/>
      <c r="B141" s="45" t="s">
        <v>207</v>
      </c>
      <c r="C141" s="45" t="s">
        <v>208</v>
      </c>
    </row>
    <row r="142" spans="1:21" ht="30.95" customHeight="1" x14ac:dyDescent="0.25">
      <c r="A142" s="21" t="s">
        <v>288</v>
      </c>
      <c r="B142" s="40">
        <v>0.52666666666666662</v>
      </c>
      <c r="C142" s="43">
        <v>79</v>
      </c>
    </row>
    <row r="143" spans="1:21" ht="30.95" customHeight="1" x14ac:dyDescent="0.25">
      <c r="A143" s="21" t="s">
        <v>289</v>
      </c>
      <c r="B143" s="40">
        <v>0.55319148936170215</v>
      </c>
      <c r="C143" s="43">
        <v>156</v>
      </c>
    </row>
    <row r="144" spans="1:21" ht="30.95" customHeight="1" x14ac:dyDescent="0.25">
      <c r="A144" s="21" t="s">
        <v>290</v>
      </c>
      <c r="B144" s="40">
        <v>0.49122807017543857</v>
      </c>
      <c r="C144" s="43">
        <v>56</v>
      </c>
    </row>
    <row r="145" spans="1:3" ht="30.95" customHeight="1" x14ac:dyDescent="0.25">
      <c r="A145" s="21" t="s">
        <v>291</v>
      </c>
      <c r="B145" s="40">
        <v>0.51578947368421058</v>
      </c>
      <c r="C145" s="43">
        <v>49</v>
      </c>
    </row>
    <row r="146" spans="1:3" ht="30.95" customHeight="1" x14ac:dyDescent="0.25">
      <c r="A146" s="21" t="s">
        <v>284</v>
      </c>
      <c r="B146" s="40">
        <v>0.5</v>
      </c>
      <c r="C146" s="43">
        <v>8</v>
      </c>
    </row>
    <row r="147" spans="1:3" ht="30.95" customHeight="1" x14ac:dyDescent="0.25">
      <c r="A147" s="21" t="s">
        <v>285</v>
      </c>
      <c r="B147" s="40">
        <v>0.56097560975609762</v>
      </c>
      <c r="C147" s="43">
        <v>115</v>
      </c>
    </row>
    <row r="148" spans="1:3" ht="30.95" customHeight="1" x14ac:dyDescent="0.25">
      <c r="A148" s="21" t="s">
        <v>286</v>
      </c>
      <c r="B148" s="40">
        <v>0.55191256830601088</v>
      </c>
      <c r="C148" s="43">
        <v>101</v>
      </c>
    </row>
    <row r="149" spans="1:3" ht="30.95" customHeight="1" x14ac:dyDescent="0.25">
      <c r="A149" s="21" t="s">
        <v>287</v>
      </c>
      <c r="B149" s="40">
        <v>0.49473684210526314</v>
      </c>
      <c r="C149" s="43">
        <v>47</v>
      </c>
    </row>
    <row r="150" spans="1:3" x14ac:dyDescent="0.25">
      <c r="A150" s="106"/>
      <c r="B150" s="107"/>
      <c r="C150" s="108"/>
    </row>
    <row r="151" spans="1:3" s="35" customFormat="1" ht="30.95" customHeight="1" x14ac:dyDescent="0.25">
      <c r="A151" s="45"/>
      <c r="B151" s="45" t="s">
        <v>215</v>
      </c>
      <c r="C151" s="45" t="s">
        <v>216</v>
      </c>
    </row>
    <row r="152" spans="1:3" ht="30.95" customHeight="1" x14ac:dyDescent="0.25">
      <c r="A152" s="21" t="s">
        <v>288</v>
      </c>
      <c r="B152" s="40">
        <v>0.41656497629716221</v>
      </c>
      <c r="C152" s="40">
        <v>0.63676835703617107</v>
      </c>
    </row>
    <row r="153" spans="1:3" ht="30.95" customHeight="1" x14ac:dyDescent="0.25">
      <c r="A153" s="21" t="s">
        <v>289</v>
      </c>
      <c r="B153" s="40">
        <v>0.47517395236088378</v>
      </c>
      <c r="C153" s="40">
        <v>0.63120902636252052</v>
      </c>
    </row>
    <row r="154" spans="1:3" ht="30.95" customHeight="1" x14ac:dyDescent="0.25">
      <c r="A154" s="21" t="s">
        <v>290</v>
      </c>
      <c r="B154" s="40">
        <v>0.36029021677637485</v>
      </c>
      <c r="C154" s="40">
        <v>0.62216592357450229</v>
      </c>
    </row>
    <row r="155" spans="1:3" ht="30.95" customHeight="1" x14ac:dyDescent="0.25">
      <c r="A155" s="21" t="s">
        <v>291</v>
      </c>
      <c r="B155" s="40">
        <v>0.37585929719025768</v>
      </c>
      <c r="C155" s="40">
        <v>0.65571965017816347</v>
      </c>
    </row>
    <row r="156" spans="1:3" ht="30.95" customHeight="1" x14ac:dyDescent="0.25">
      <c r="A156" s="21" t="s">
        <v>284</v>
      </c>
      <c r="B156" s="40">
        <v>0.15351767721859172</v>
      </c>
      <c r="C156" s="40">
        <v>0.84648232278140823</v>
      </c>
    </row>
    <row r="157" spans="1:3" ht="30.95" customHeight="1" x14ac:dyDescent="0.25">
      <c r="A157" s="21" t="s">
        <v>285</v>
      </c>
      <c r="B157" s="40">
        <v>0.47027223101565824</v>
      </c>
      <c r="C157" s="40">
        <v>0.65167898849653694</v>
      </c>
    </row>
    <row r="158" spans="1:3" ht="30.95" customHeight="1" x14ac:dyDescent="0.25">
      <c r="A158" s="21" t="s">
        <v>286</v>
      </c>
      <c r="B158" s="40">
        <v>0.45492592966803636</v>
      </c>
      <c r="C158" s="40">
        <v>0.6488992069439854</v>
      </c>
    </row>
    <row r="159" spans="1:3" ht="30.95" customHeight="1" x14ac:dyDescent="0.25">
      <c r="A159" s="21" t="s">
        <v>287</v>
      </c>
      <c r="B159" s="40">
        <v>0.35179707019642109</v>
      </c>
      <c r="C159" s="40">
        <v>0.63767661401410525</v>
      </c>
    </row>
    <row r="160" spans="1:3" s="13" customFormat="1" x14ac:dyDescent="0.25">
      <c r="A160" s="58" t="s">
        <v>273</v>
      </c>
      <c r="C160" s="20"/>
    </row>
    <row r="162" spans="1:21" x14ac:dyDescent="0.25">
      <c r="A162" s="6" t="s">
        <v>579</v>
      </c>
      <c r="B162" s="7"/>
      <c r="C162" s="7"/>
      <c r="D162" s="7"/>
      <c r="E162" s="7"/>
      <c r="F162" s="7"/>
      <c r="G162" s="7"/>
      <c r="H162" s="7"/>
      <c r="I162" s="7"/>
      <c r="J162" s="7"/>
      <c r="K162" s="7"/>
      <c r="L162" s="7"/>
      <c r="M162" s="7"/>
      <c r="N162" s="7"/>
      <c r="O162" s="7"/>
      <c r="P162" s="7"/>
      <c r="Q162" s="7"/>
      <c r="R162" s="7"/>
      <c r="S162" s="7"/>
      <c r="T162" s="7"/>
      <c r="U162" s="7"/>
    </row>
    <row r="163" spans="1:21" x14ac:dyDescent="0.25">
      <c r="A163" s="6" t="s">
        <v>481</v>
      </c>
      <c r="B163" s="7"/>
      <c r="C163" s="7"/>
      <c r="D163" s="7"/>
      <c r="E163" s="7"/>
      <c r="F163" s="7"/>
      <c r="G163" s="7"/>
      <c r="H163" s="7"/>
      <c r="I163" s="7"/>
      <c r="J163" s="7"/>
      <c r="K163" s="7"/>
      <c r="L163" s="7"/>
      <c r="M163" s="7"/>
      <c r="N163" s="7"/>
      <c r="O163" s="7"/>
      <c r="P163" s="7"/>
      <c r="Q163" s="7"/>
      <c r="R163" s="7"/>
      <c r="S163" s="7"/>
      <c r="T163" s="7"/>
      <c r="U163" s="7"/>
    </row>
    <row r="164" spans="1:21" s="14" customFormat="1" x14ac:dyDescent="0.25">
      <c r="A164" s="17"/>
      <c r="B164" s="18"/>
      <c r="C164" s="18"/>
      <c r="D164" s="18"/>
      <c r="E164" s="18"/>
      <c r="F164" s="18"/>
      <c r="G164" s="18"/>
      <c r="H164" s="18"/>
      <c r="I164" s="18"/>
      <c r="J164" s="18"/>
      <c r="K164" s="18"/>
      <c r="L164" s="18"/>
      <c r="M164" s="18"/>
      <c r="N164" s="18"/>
      <c r="O164" s="18"/>
      <c r="P164" s="18"/>
      <c r="Q164" s="18"/>
    </row>
    <row r="165" spans="1:21" s="35" customFormat="1" ht="30.95" customHeight="1" x14ac:dyDescent="0.25">
      <c r="A165" s="45"/>
      <c r="B165" s="156" t="s">
        <v>295</v>
      </c>
      <c r="C165" s="157"/>
      <c r="D165" s="156" t="s">
        <v>296</v>
      </c>
      <c r="E165" s="157"/>
    </row>
    <row r="166" spans="1:21" s="35" customFormat="1" ht="30.95" customHeight="1" x14ac:dyDescent="0.25">
      <c r="A166" s="45"/>
      <c r="B166" s="45" t="s">
        <v>207</v>
      </c>
      <c r="C166" s="45" t="s">
        <v>208</v>
      </c>
      <c r="D166" s="45" t="s">
        <v>207</v>
      </c>
      <c r="E166" s="45" t="s">
        <v>208</v>
      </c>
    </row>
    <row r="167" spans="1:21" ht="30.95" customHeight="1" x14ac:dyDescent="0.25">
      <c r="A167" s="21" t="s">
        <v>297</v>
      </c>
      <c r="B167" s="40">
        <v>0.67654320987654326</v>
      </c>
      <c r="C167" s="43">
        <v>2466</v>
      </c>
      <c r="D167" s="40">
        <v>0.32345679012345679</v>
      </c>
      <c r="E167" s="43">
        <v>1179</v>
      </c>
    </row>
    <row r="168" spans="1:21" ht="30.95" customHeight="1" x14ac:dyDescent="0.25">
      <c r="A168" s="21" t="s">
        <v>464</v>
      </c>
      <c r="B168" s="40">
        <v>0.72190553745928343</v>
      </c>
      <c r="C168" s="43">
        <v>1773</v>
      </c>
      <c r="D168" s="40">
        <v>0.27809446254071662</v>
      </c>
      <c r="E168" s="43">
        <v>683</v>
      </c>
    </row>
    <row r="169" spans="1:21" ht="30.95" customHeight="1" x14ac:dyDescent="0.25">
      <c r="A169" s="21" t="s">
        <v>554</v>
      </c>
      <c r="B169" s="40">
        <v>0.74311926605504586</v>
      </c>
      <c r="C169" s="43">
        <v>2187</v>
      </c>
      <c r="D169" s="40">
        <v>0.25688073394495414</v>
      </c>
      <c r="E169" s="43">
        <v>756</v>
      </c>
    </row>
    <row r="170" spans="1:21" ht="30.95" customHeight="1" x14ac:dyDescent="0.25">
      <c r="A170" s="21" t="s">
        <v>298</v>
      </c>
      <c r="B170" s="40">
        <v>0.65017361111111116</v>
      </c>
      <c r="C170" s="43">
        <v>1498</v>
      </c>
      <c r="D170" s="40">
        <v>0.3498263888888889</v>
      </c>
      <c r="E170" s="43">
        <v>806</v>
      </c>
    </row>
    <row r="171" spans="1:21" ht="30.95" customHeight="1" x14ac:dyDescent="0.25">
      <c r="A171" s="21" t="s">
        <v>465</v>
      </c>
      <c r="B171" s="40">
        <v>0.69003690036900367</v>
      </c>
      <c r="C171" s="43">
        <v>1122</v>
      </c>
      <c r="D171" s="40">
        <v>0.30996309963099633</v>
      </c>
      <c r="E171" s="43">
        <v>504</v>
      </c>
    </row>
    <row r="172" spans="1:21" ht="30.95" customHeight="1" x14ac:dyDescent="0.25">
      <c r="A172" s="21" t="s">
        <v>555</v>
      </c>
      <c r="B172" s="40">
        <v>0.73326467559217301</v>
      </c>
      <c r="C172" s="43">
        <v>1424</v>
      </c>
      <c r="D172" s="40">
        <v>0.26673532440782699</v>
      </c>
      <c r="E172" s="43">
        <v>518</v>
      </c>
    </row>
    <row r="173" spans="1:21" x14ac:dyDescent="0.25">
      <c r="A173" s="106"/>
      <c r="B173" s="107"/>
      <c r="C173" s="108"/>
      <c r="D173" s="107"/>
      <c r="E173" s="108"/>
    </row>
    <row r="174" spans="1:21" s="35" customFormat="1" ht="30.95" customHeight="1" x14ac:dyDescent="0.25">
      <c r="A174" s="45"/>
      <c r="B174" s="156" t="s">
        <v>295</v>
      </c>
      <c r="C174" s="157"/>
      <c r="D174" s="156" t="s">
        <v>296</v>
      </c>
      <c r="E174" s="157"/>
    </row>
    <row r="175" spans="1:21" s="35" customFormat="1" ht="30.95" customHeight="1" x14ac:dyDescent="0.25">
      <c r="A175" s="45"/>
      <c r="B175" s="45" t="s">
        <v>215</v>
      </c>
      <c r="C175" s="45" t="s">
        <v>216</v>
      </c>
      <c r="D175" s="45" t="s">
        <v>215</v>
      </c>
      <c r="E175" s="45" t="s">
        <v>216</v>
      </c>
    </row>
    <row r="176" spans="1:21" ht="30.95" customHeight="1" x14ac:dyDescent="0.25">
      <c r="A176" s="21" t="s">
        <v>297</v>
      </c>
      <c r="B176" s="40">
        <v>0.658079649910429</v>
      </c>
      <c r="C176" s="40">
        <v>0.69500676984265752</v>
      </c>
      <c r="D176" s="40">
        <v>0.29675409637843309</v>
      </c>
      <c r="E176" s="40">
        <v>0.3501594838684805</v>
      </c>
    </row>
    <row r="177" spans="1:21" ht="30.95" customHeight="1" x14ac:dyDescent="0.25">
      <c r="A177" s="21" t="s">
        <v>464</v>
      </c>
      <c r="B177" s="40">
        <v>0.7010491992533151</v>
      </c>
      <c r="C177" s="40">
        <v>0.74276187566525176</v>
      </c>
      <c r="D177" s="40">
        <v>0.24449115113029521</v>
      </c>
      <c r="E177" s="40">
        <v>0.31169777395113807</v>
      </c>
    </row>
    <row r="178" spans="1:21" ht="30.95" customHeight="1" x14ac:dyDescent="0.25">
      <c r="A178" s="21" t="s">
        <v>554</v>
      </c>
      <c r="B178" s="40">
        <v>0.72480764859915703</v>
      </c>
      <c r="C178" s="40">
        <v>0.76143088351093469</v>
      </c>
      <c r="D178" s="40">
        <v>0.22573560015747707</v>
      </c>
      <c r="E178" s="40">
        <v>0.28802586773243122</v>
      </c>
    </row>
    <row r="179" spans="1:21" ht="30.95" customHeight="1" x14ac:dyDescent="0.25">
      <c r="A179" s="21" t="s">
        <v>298</v>
      </c>
      <c r="B179" s="40">
        <v>0.6260222774735299</v>
      </c>
      <c r="C179" s="40">
        <v>0.67432494474869242</v>
      </c>
      <c r="D179" s="40">
        <v>0.316901106891048</v>
      </c>
      <c r="E179" s="40">
        <v>0.38275167088672979</v>
      </c>
    </row>
    <row r="180" spans="1:21" ht="30.95" customHeight="1" x14ac:dyDescent="0.25">
      <c r="A180" s="21" t="s">
        <v>465</v>
      </c>
      <c r="B180" s="40">
        <v>0.66297546687056486</v>
      </c>
      <c r="C180" s="40">
        <v>0.71709833386744248</v>
      </c>
      <c r="D180" s="40">
        <v>0.26958629387464861</v>
      </c>
      <c r="E180" s="40">
        <v>0.35033990538734405</v>
      </c>
    </row>
    <row r="181" spans="1:21" ht="30.95" customHeight="1" x14ac:dyDescent="0.25">
      <c r="A181" s="21" t="s">
        <v>555</v>
      </c>
      <c r="B181" s="40">
        <v>0.71029410804694904</v>
      </c>
      <c r="C181" s="40">
        <v>0.75623524313739698</v>
      </c>
      <c r="D181" s="40">
        <v>0.2286496333288755</v>
      </c>
      <c r="E181" s="40">
        <v>0.30482101548677848</v>
      </c>
    </row>
    <row r="182" spans="1:21" s="13" customFormat="1" x14ac:dyDescent="0.25">
      <c r="A182" s="58" t="s">
        <v>273</v>
      </c>
    </row>
    <row r="184" spans="1:21" x14ac:dyDescent="0.25">
      <c r="A184" s="6" t="s">
        <v>580</v>
      </c>
      <c r="B184" s="7"/>
      <c r="C184" s="7"/>
      <c r="D184" s="7"/>
      <c r="E184" s="7"/>
      <c r="F184" s="7"/>
      <c r="G184" s="7"/>
      <c r="H184" s="7"/>
      <c r="I184" s="7"/>
      <c r="J184" s="7"/>
      <c r="K184" s="7"/>
      <c r="L184" s="7"/>
      <c r="M184" s="7"/>
      <c r="N184" s="7"/>
      <c r="O184" s="7"/>
      <c r="P184" s="7"/>
      <c r="Q184" s="7"/>
      <c r="R184" s="7"/>
      <c r="S184" s="7"/>
      <c r="T184" s="7"/>
      <c r="U184" s="7"/>
    </row>
    <row r="185" spans="1:21" x14ac:dyDescent="0.25">
      <c r="A185" s="6" t="s">
        <v>482</v>
      </c>
      <c r="B185" s="7"/>
      <c r="C185" s="7"/>
      <c r="D185" s="7"/>
      <c r="E185" s="7"/>
      <c r="F185" s="7"/>
      <c r="G185" s="7"/>
      <c r="H185" s="7"/>
      <c r="I185" s="7"/>
      <c r="J185" s="7"/>
      <c r="K185" s="7"/>
      <c r="L185" s="7"/>
      <c r="M185" s="7"/>
      <c r="N185" s="7"/>
      <c r="O185" s="7"/>
      <c r="P185" s="7"/>
      <c r="Q185" s="7"/>
      <c r="R185" s="7"/>
      <c r="S185" s="7"/>
      <c r="T185" s="7"/>
      <c r="U185" s="7"/>
    </row>
    <row r="186" spans="1:21" s="14" customFormat="1" x14ac:dyDescent="0.25">
      <c r="A186" s="17"/>
      <c r="B186" s="18"/>
      <c r="C186" s="18"/>
      <c r="D186" s="18"/>
      <c r="E186" s="18"/>
      <c r="F186" s="18"/>
      <c r="G186" s="18"/>
      <c r="H186" s="18"/>
      <c r="I186" s="18"/>
      <c r="J186" s="18"/>
      <c r="K186" s="18"/>
      <c r="L186" s="18"/>
      <c r="M186" s="18"/>
      <c r="N186" s="18"/>
      <c r="O186" s="18"/>
      <c r="P186" s="18"/>
      <c r="Q186" s="18"/>
    </row>
    <row r="187" spans="1:21" s="35" customFormat="1" ht="30.95" customHeight="1" x14ac:dyDescent="0.25">
      <c r="A187" s="45"/>
      <c r="B187" s="156" t="s">
        <v>295</v>
      </c>
      <c r="C187" s="157"/>
      <c r="D187" s="156" t="s">
        <v>296</v>
      </c>
      <c r="E187" s="157"/>
    </row>
    <row r="188" spans="1:21" s="35" customFormat="1" ht="30.95" customHeight="1" x14ac:dyDescent="0.25">
      <c r="A188" s="45"/>
      <c r="B188" s="45" t="s">
        <v>207</v>
      </c>
      <c r="C188" s="45" t="s">
        <v>208</v>
      </c>
      <c r="D188" s="45" t="s">
        <v>207</v>
      </c>
      <c r="E188" s="45" t="s">
        <v>208</v>
      </c>
    </row>
    <row r="189" spans="1:21" ht="30.95" customHeight="1" x14ac:dyDescent="0.25">
      <c r="A189" s="21" t="s">
        <v>288</v>
      </c>
      <c r="B189" s="40">
        <v>0.59268929503916445</v>
      </c>
      <c r="C189" s="43">
        <v>227</v>
      </c>
      <c r="D189" s="40">
        <v>0.40731070496083549</v>
      </c>
      <c r="E189" s="43">
        <v>156</v>
      </c>
    </row>
    <row r="190" spans="1:21" ht="30.95" customHeight="1" x14ac:dyDescent="0.25">
      <c r="A190" s="21" t="s">
        <v>289</v>
      </c>
      <c r="B190" s="40">
        <v>0.81541218637992829</v>
      </c>
      <c r="C190" s="43">
        <v>910</v>
      </c>
      <c r="D190" s="40">
        <v>0.18458781362007168</v>
      </c>
      <c r="E190" s="43">
        <v>206</v>
      </c>
    </row>
    <row r="191" spans="1:21" ht="30.95" customHeight="1" x14ac:dyDescent="0.25">
      <c r="A191" s="21" t="s">
        <v>290</v>
      </c>
      <c r="B191" s="40">
        <v>0.7417102966841187</v>
      </c>
      <c r="C191" s="43">
        <v>425</v>
      </c>
      <c r="D191" s="40">
        <v>0.2582897033158813</v>
      </c>
      <c r="E191" s="43">
        <v>148</v>
      </c>
    </row>
    <row r="192" spans="1:21" ht="30.95" customHeight="1" x14ac:dyDescent="0.25">
      <c r="A192" s="21" t="s">
        <v>291</v>
      </c>
      <c r="B192" s="40">
        <v>0.75524475524475521</v>
      </c>
      <c r="C192" s="43">
        <v>324</v>
      </c>
      <c r="D192" s="40">
        <v>0.24475524475524477</v>
      </c>
      <c r="E192" s="43">
        <v>105</v>
      </c>
    </row>
    <row r="193" spans="1:5" ht="30.95" customHeight="1" x14ac:dyDescent="0.25">
      <c r="A193" s="21" t="s">
        <v>284</v>
      </c>
      <c r="B193" s="40">
        <v>0.7</v>
      </c>
      <c r="C193" s="43">
        <v>21</v>
      </c>
      <c r="D193" s="40">
        <v>0.3</v>
      </c>
      <c r="E193" s="43">
        <v>9</v>
      </c>
    </row>
    <row r="194" spans="1:5" ht="30.95" customHeight="1" x14ac:dyDescent="0.25">
      <c r="A194" s="21" t="s">
        <v>285</v>
      </c>
      <c r="B194" s="40">
        <v>0.81803278688524594</v>
      </c>
      <c r="C194" s="43">
        <v>499</v>
      </c>
      <c r="D194" s="40">
        <v>0.18196721311475411</v>
      </c>
      <c r="E194" s="43">
        <v>111</v>
      </c>
    </row>
    <row r="195" spans="1:5" ht="30.95" customHeight="1" x14ac:dyDescent="0.25">
      <c r="A195" s="21" t="s">
        <v>286</v>
      </c>
      <c r="B195" s="40">
        <v>0.69093078758949877</v>
      </c>
      <c r="C195" s="43">
        <v>579</v>
      </c>
      <c r="D195" s="40">
        <v>0.30906921241050117</v>
      </c>
      <c r="E195" s="43">
        <v>259</v>
      </c>
    </row>
    <row r="196" spans="1:5" ht="30.95" customHeight="1" x14ac:dyDescent="0.25">
      <c r="A196" s="21" t="s">
        <v>287</v>
      </c>
      <c r="B196" s="40">
        <v>0.74169741697416969</v>
      </c>
      <c r="C196" s="43">
        <v>201</v>
      </c>
      <c r="D196" s="40">
        <v>0.25830258302583026</v>
      </c>
      <c r="E196" s="43">
        <v>70</v>
      </c>
    </row>
    <row r="197" spans="1:5" x14ac:dyDescent="0.25">
      <c r="A197" s="106"/>
      <c r="B197" s="107"/>
      <c r="C197" s="108"/>
      <c r="D197" s="107"/>
      <c r="E197" s="108"/>
    </row>
    <row r="198" spans="1:5" s="35" customFormat="1" ht="30.95" customHeight="1" x14ac:dyDescent="0.25">
      <c r="A198" s="45"/>
      <c r="B198" s="156" t="s">
        <v>295</v>
      </c>
      <c r="C198" s="157"/>
      <c r="D198" s="156" t="s">
        <v>296</v>
      </c>
      <c r="E198" s="157"/>
    </row>
    <row r="199" spans="1:5" s="35" customFormat="1" ht="30.95" customHeight="1" x14ac:dyDescent="0.25">
      <c r="A199" s="45"/>
      <c r="B199" s="45" t="s">
        <v>215</v>
      </c>
      <c r="C199" s="45" t="s">
        <v>216</v>
      </c>
      <c r="D199" s="45" t="s">
        <v>215</v>
      </c>
      <c r="E199" s="45" t="s">
        <v>216</v>
      </c>
    </row>
    <row r="200" spans="1:5" ht="30.95" customHeight="1" x14ac:dyDescent="0.25">
      <c r="A200" s="21" t="s">
        <v>288</v>
      </c>
      <c r="B200" s="40">
        <v>0.52877182205294582</v>
      </c>
      <c r="C200" s="40">
        <v>0.65660676802538309</v>
      </c>
      <c r="D200" s="40">
        <v>0.33020789143679907</v>
      </c>
      <c r="E200" s="40">
        <v>0.48441351848487191</v>
      </c>
    </row>
    <row r="201" spans="1:5" ht="30.95" customHeight="1" x14ac:dyDescent="0.25">
      <c r="A201" s="21" t="s">
        <v>289</v>
      </c>
      <c r="B201" s="40">
        <v>0.79020493531806602</v>
      </c>
      <c r="C201" s="40">
        <v>0.84061943744179057</v>
      </c>
      <c r="D201" s="40">
        <v>0.13160773811319573</v>
      </c>
      <c r="E201" s="40">
        <v>0.23756788912694762</v>
      </c>
    </row>
    <row r="202" spans="1:5" ht="30.95" customHeight="1" x14ac:dyDescent="0.25">
      <c r="A202" s="21" t="s">
        <v>290</v>
      </c>
      <c r="B202" s="40">
        <v>0.70009698234071727</v>
      </c>
      <c r="C202" s="40">
        <v>0.78332361102752013</v>
      </c>
      <c r="D202" s="40">
        <v>0.18777236451823195</v>
      </c>
      <c r="E202" s="40">
        <v>0.32880704211353062</v>
      </c>
    </row>
    <row r="203" spans="1:5" ht="30.95" customHeight="1" x14ac:dyDescent="0.25">
      <c r="A203" s="21" t="s">
        <v>291</v>
      </c>
      <c r="B203" s="40">
        <v>0.70842884964736408</v>
      </c>
      <c r="C203" s="40">
        <v>0.80206066084214633</v>
      </c>
      <c r="D203" s="40">
        <v>0.16251748251748252</v>
      </c>
      <c r="E203" s="40">
        <v>0.32699300699300704</v>
      </c>
    </row>
    <row r="204" spans="1:5" ht="30.95" customHeight="1" x14ac:dyDescent="0.25">
      <c r="A204" s="21" t="s">
        <v>284</v>
      </c>
      <c r="B204" s="40">
        <v>0.504</v>
      </c>
      <c r="C204" s="40">
        <v>0.89599999999999991</v>
      </c>
      <c r="D204" s="40">
        <v>6.0505459621845725E-4</v>
      </c>
      <c r="E204" s="40">
        <v>0.59939494540378147</v>
      </c>
    </row>
    <row r="205" spans="1:5" ht="30.95" customHeight="1" x14ac:dyDescent="0.25">
      <c r="A205" s="21" t="s">
        <v>285</v>
      </c>
      <c r="B205" s="40">
        <v>0.78418052236788305</v>
      </c>
      <c r="C205" s="40">
        <v>0.85188505140260884</v>
      </c>
      <c r="D205" s="40">
        <v>0.11019166640781999</v>
      </c>
      <c r="E205" s="40">
        <v>0.25374275982168826</v>
      </c>
    </row>
    <row r="206" spans="1:5" ht="30.95" customHeight="1" x14ac:dyDescent="0.25">
      <c r="A206" s="21" t="s">
        <v>286</v>
      </c>
      <c r="B206" s="40">
        <v>0.65328971980753581</v>
      </c>
      <c r="C206" s="40">
        <v>0.72857185537146174</v>
      </c>
      <c r="D206" s="40">
        <v>0.2527895693212141</v>
      </c>
      <c r="E206" s="40">
        <v>0.36534885549978824</v>
      </c>
    </row>
    <row r="207" spans="1:5" s="13" customFormat="1" ht="30.95" customHeight="1" x14ac:dyDescent="0.25">
      <c r="A207" s="21" t="s">
        <v>287</v>
      </c>
      <c r="B207" s="40">
        <v>0.68118621210307051</v>
      </c>
      <c r="C207" s="40">
        <v>0.80220862184526887</v>
      </c>
      <c r="D207" s="40">
        <v>0.15576459083998029</v>
      </c>
      <c r="E207" s="40">
        <v>0.36084057521168023</v>
      </c>
    </row>
    <row r="208" spans="1:5" x14ac:dyDescent="0.25">
      <c r="A208" s="58" t="s">
        <v>273</v>
      </c>
    </row>
  </sheetData>
  <mergeCells count="52">
    <mergeCell ref="B7:C7"/>
    <mergeCell ref="D7:E7"/>
    <mergeCell ref="B14:C14"/>
    <mergeCell ref="D14:E14"/>
    <mergeCell ref="B25:C25"/>
    <mergeCell ref="D25:E25"/>
    <mergeCell ref="B34:C34"/>
    <mergeCell ref="D34:E34"/>
    <mergeCell ref="B79:C79"/>
    <mergeCell ref="D79:E79"/>
    <mergeCell ref="F79:G79"/>
    <mergeCell ref="B47:C47"/>
    <mergeCell ref="D47:E47"/>
    <mergeCell ref="B54:C54"/>
    <mergeCell ref="D54:E54"/>
    <mergeCell ref="B65:C65"/>
    <mergeCell ref="D65:E65"/>
    <mergeCell ref="B70:C70"/>
    <mergeCell ref="D70:E70"/>
    <mergeCell ref="J79:K79"/>
    <mergeCell ref="L79:M79"/>
    <mergeCell ref="B88:C88"/>
    <mergeCell ref="D88:E88"/>
    <mergeCell ref="F88:G88"/>
    <mergeCell ref="H88:I88"/>
    <mergeCell ref="J88:K88"/>
    <mergeCell ref="H79:I79"/>
    <mergeCell ref="F127:G127"/>
    <mergeCell ref="D127:E127"/>
    <mergeCell ref="B127:C127"/>
    <mergeCell ref="L101:M101"/>
    <mergeCell ref="J101:K101"/>
    <mergeCell ref="H101:I101"/>
    <mergeCell ref="F101:G101"/>
    <mergeCell ref="D101:E101"/>
    <mergeCell ref="B101:C101"/>
    <mergeCell ref="B112:C112"/>
    <mergeCell ref="D112:E112"/>
    <mergeCell ref="F112:G112"/>
    <mergeCell ref="H112:I112"/>
    <mergeCell ref="J112:K112"/>
    <mergeCell ref="B198:C198"/>
    <mergeCell ref="D198:E198"/>
    <mergeCell ref="B132:C132"/>
    <mergeCell ref="D132:E132"/>
    <mergeCell ref="F132:G132"/>
    <mergeCell ref="B165:C165"/>
    <mergeCell ref="D165:E165"/>
    <mergeCell ref="B174:C174"/>
    <mergeCell ref="D174:E174"/>
    <mergeCell ref="B187:C187"/>
    <mergeCell ref="D187:E18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30"/>
  <sheetViews>
    <sheetView workbookViewId="0">
      <selection activeCell="C32" sqref="C32"/>
    </sheetView>
  </sheetViews>
  <sheetFormatPr defaultRowHeight="15" x14ac:dyDescent="0.25"/>
  <cols>
    <col min="1" max="1" width="60.7109375" style="59" customWidth="1"/>
    <col min="2" max="21" width="20.7109375" customWidth="1"/>
  </cols>
  <sheetData>
    <row r="1" spans="1:21" s="8" customFormat="1" ht="60" customHeight="1" x14ac:dyDescent="0.25">
      <c r="A1" s="8" t="s">
        <v>337</v>
      </c>
    </row>
    <row r="4" spans="1:21" x14ac:dyDescent="0.25">
      <c r="A4" s="6" t="s">
        <v>581</v>
      </c>
      <c r="B4" s="7"/>
      <c r="C4" s="7"/>
      <c r="D4" s="7"/>
      <c r="E4" s="7"/>
      <c r="F4" s="7"/>
      <c r="G4" s="7"/>
      <c r="H4" s="7"/>
      <c r="I4" s="7"/>
      <c r="J4" s="7"/>
      <c r="K4" s="7"/>
      <c r="L4" s="7"/>
      <c r="M4" s="7"/>
      <c r="N4" s="7"/>
      <c r="O4" s="7"/>
      <c r="P4" s="7"/>
      <c r="Q4" s="7"/>
      <c r="R4" s="7"/>
      <c r="S4" s="7"/>
      <c r="T4" s="7"/>
      <c r="U4" s="7"/>
    </row>
    <row r="5" spans="1:21" x14ac:dyDescent="0.25">
      <c r="A5" s="6" t="s">
        <v>483</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158" t="s">
        <v>292</v>
      </c>
      <c r="C7" s="159"/>
      <c r="D7" s="158" t="s">
        <v>293</v>
      </c>
      <c r="E7" s="159"/>
    </row>
    <row r="8" spans="1:21" s="35" customFormat="1" ht="30.95" customHeight="1" x14ac:dyDescent="0.25">
      <c r="A8" s="146"/>
      <c r="B8" s="146" t="s">
        <v>207</v>
      </c>
      <c r="C8" s="146" t="s">
        <v>208</v>
      </c>
      <c r="D8" s="146" t="s">
        <v>207</v>
      </c>
      <c r="E8" s="146" t="s">
        <v>208</v>
      </c>
    </row>
    <row r="9" spans="1:21" ht="30.95" customHeight="1" x14ac:dyDescent="0.25">
      <c r="A9" s="21" t="s">
        <v>466</v>
      </c>
      <c r="B9" s="40">
        <v>0.873</v>
      </c>
      <c r="C9" s="43">
        <v>212</v>
      </c>
      <c r="D9" s="40">
        <v>0.85499999999999998</v>
      </c>
      <c r="E9" s="43">
        <v>110</v>
      </c>
    </row>
    <row r="10" spans="1:21" ht="30.95" customHeight="1" x14ac:dyDescent="0.25">
      <c r="A10" s="21" t="s">
        <v>9</v>
      </c>
      <c r="B10" s="40">
        <v>0.84099999999999997</v>
      </c>
      <c r="C10" s="43">
        <v>2085</v>
      </c>
      <c r="D10" s="40">
        <v>0.82299999999999995</v>
      </c>
      <c r="E10" s="43">
        <v>1729</v>
      </c>
    </row>
    <row r="11" spans="1:21" x14ac:dyDescent="0.25">
      <c r="A11" s="106"/>
      <c r="B11" s="107"/>
      <c r="C11" s="107"/>
      <c r="D11" s="107"/>
      <c r="E11" s="15"/>
    </row>
    <row r="12" spans="1:21" s="35" customFormat="1" ht="30.95" customHeight="1" x14ac:dyDescent="0.25">
      <c r="A12" s="146"/>
      <c r="B12" s="156" t="s">
        <v>292</v>
      </c>
      <c r="C12" s="157"/>
      <c r="D12" s="156" t="s">
        <v>293</v>
      </c>
      <c r="E12" s="157"/>
    </row>
    <row r="13" spans="1:21" s="35" customFormat="1" ht="30.95" customHeight="1" x14ac:dyDescent="0.25">
      <c r="A13" s="146"/>
      <c r="B13" s="146" t="s">
        <v>215</v>
      </c>
      <c r="C13" s="146" t="s">
        <v>216</v>
      </c>
      <c r="D13" s="146" t="s">
        <v>215</v>
      </c>
      <c r="E13" s="146" t="s">
        <v>216</v>
      </c>
    </row>
    <row r="14" spans="1:21" ht="30.95" customHeight="1" x14ac:dyDescent="0.25">
      <c r="A14" s="21" t="s">
        <v>270</v>
      </c>
      <c r="B14" s="40">
        <v>0.82817739190735984</v>
      </c>
      <c r="C14" s="40">
        <v>0.91782260809264016</v>
      </c>
      <c r="D14" s="40">
        <v>0.7891998646036209</v>
      </c>
      <c r="E14" s="40">
        <v>0.92080013539637906</v>
      </c>
    </row>
    <row r="15" spans="1:21" ht="30.95" customHeight="1" x14ac:dyDescent="0.25">
      <c r="A15" s="21" t="s">
        <v>271</v>
      </c>
      <c r="B15" s="40">
        <v>0.8253036164729789</v>
      </c>
      <c r="C15" s="40">
        <v>0.85669638352702104</v>
      </c>
      <c r="D15" s="40">
        <v>0.80500942162904543</v>
      </c>
      <c r="E15" s="40">
        <v>0.84099057837095448</v>
      </c>
    </row>
    <row r="16" spans="1:21" s="13" customFormat="1" x14ac:dyDescent="0.25">
      <c r="A16" s="58" t="s">
        <v>273</v>
      </c>
    </row>
    <row r="18" spans="1:21" x14ac:dyDescent="0.25">
      <c r="A18" s="6" t="s">
        <v>582</v>
      </c>
      <c r="B18" s="7"/>
      <c r="C18" s="7"/>
      <c r="D18" s="7"/>
      <c r="E18" s="7"/>
      <c r="F18" s="7"/>
      <c r="G18" s="7"/>
      <c r="H18" s="7"/>
      <c r="I18" s="7"/>
      <c r="J18" s="7"/>
      <c r="K18" s="7"/>
      <c r="L18" s="7"/>
      <c r="M18" s="7"/>
      <c r="N18" s="7"/>
      <c r="O18" s="7"/>
      <c r="P18" s="7"/>
      <c r="Q18" s="7"/>
      <c r="R18" s="7"/>
      <c r="S18" s="7"/>
      <c r="T18" s="7"/>
      <c r="U18" s="7"/>
    </row>
    <row r="19" spans="1:21" x14ac:dyDescent="0.25">
      <c r="A19" s="6" t="s">
        <v>484</v>
      </c>
      <c r="B19" s="7"/>
      <c r="C19" s="7"/>
      <c r="D19" s="7"/>
      <c r="E19" s="7"/>
      <c r="F19" s="7"/>
      <c r="G19" s="7"/>
      <c r="H19" s="7"/>
      <c r="I19" s="7"/>
      <c r="J19" s="7"/>
      <c r="K19" s="7"/>
      <c r="L19" s="7"/>
      <c r="M19" s="7"/>
      <c r="N19" s="7"/>
      <c r="O19" s="7"/>
      <c r="P19" s="7"/>
      <c r="Q19" s="7"/>
      <c r="R19" s="7"/>
      <c r="S19" s="7"/>
      <c r="T19" s="7"/>
      <c r="U19" s="7"/>
    </row>
    <row r="20" spans="1:21" s="14" customFormat="1" x14ac:dyDescent="0.25">
      <c r="A20" s="17"/>
      <c r="B20" s="18"/>
      <c r="C20" s="18"/>
      <c r="D20" s="18"/>
      <c r="E20" s="18"/>
      <c r="F20" s="18"/>
      <c r="G20" s="18"/>
      <c r="H20" s="18"/>
      <c r="I20" s="18"/>
      <c r="J20" s="18"/>
      <c r="K20" s="18"/>
      <c r="L20" s="18"/>
      <c r="M20" s="18"/>
      <c r="N20" s="18"/>
      <c r="O20" s="18"/>
      <c r="P20" s="18"/>
      <c r="Q20" s="18"/>
    </row>
    <row r="21" spans="1:21" s="72" customFormat="1" ht="30.95" customHeight="1" x14ac:dyDescent="0.25">
      <c r="A21" s="71"/>
      <c r="B21" s="158" t="s">
        <v>292</v>
      </c>
      <c r="C21" s="159"/>
      <c r="D21" s="158" t="s">
        <v>293</v>
      </c>
      <c r="E21" s="159"/>
    </row>
    <row r="22" spans="1:21" s="35" customFormat="1" ht="30.95" customHeight="1" x14ac:dyDescent="0.25">
      <c r="A22" s="146"/>
      <c r="B22" s="146" t="s">
        <v>207</v>
      </c>
      <c r="C22" s="146" t="s">
        <v>208</v>
      </c>
      <c r="D22" s="146" t="s">
        <v>207</v>
      </c>
      <c r="E22" s="146" t="s">
        <v>208</v>
      </c>
    </row>
    <row r="23" spans="1:21" ht="30.95" customHeight="1" x14ac:dyDescent="0.25">
      <c r="A23" s="21" t="s">
        <v>466</v>
      </c>
      <c r="B23" s="40">
        <v>0.94799999999999995</v>
      </c>
      <c r="C23" s="43">
        <v>211</v>
      </c>
      <c r="D23" s="40">
        <v>0.90599999999999992</v>
      </c>
      <c r="E23" s="43">
        <v>106</v>
      </c>
    </row>
    <row r="24" spans="1:21" ht="30.95" customHeight="1" x14ac:dyDescent="0.25">
      <c r="A24" s="21" t="s">
        <v>9</v>
      </c>
      <c r="B24" s="40">
        <v>0.92500000000000004</v>
      </c>
      <c r="C24" s="43">
        <v>2007</v>
      </c>
      <c r="D24" s="40">
        <v>0.93299999999999994</v>
      </c>
      <c r="E24" s="43">
        <v>1614</v>
      </c>
    </row>
    <row r="25" spans="1:21" x14ac:dyDescent="0.25">
      <c r="A25" s="106"/>
      <c r="B25" s="107"/>
      <c r="C25" s="107"/>
      <c r="D25" s="107"/>
      <c r="E25" s="15"/>
    </row>
    <row r="26" spans="1:21" s="35" customFormat="1" ht="30.95" customHeight="1" x14ac:dyDescent="0.25">
      <c r="A26" s="146"/>
      <c r="B26" s="156" t="s">
        <v>292</v>
      </c>
      <c r="C26" s="157"/>
      <c r="D26" s="156" t="s">
        <v>293</v>
      </c>
      <c r="E26" s="157"/>
    </row>
    <row r="27" spans="1:21" s="35" customFormat="1" ht="30.95" customHeight="1" x14ac:dyDescent="0.25">
      <c r="A27" s="146"/>
      <c r="B27" s="146" t="s">
        <v>215</v>
      </c>
      <c r="C27" s="146" t="s">
        <v>216</v>
      </c>
      <c r="D27" s="146" t="s">
        <v>215</v>
      </c>
      <c r="E27" s="146" t="s">
        <v>216</v>
      </c>
    </row>
    <row r="28" spans="1:21" ht="30.95" customHeight="1" x14ac:dyDescent="0.25">
      <c r="A28" s="21" t="s">
        <v>270</v>
      </c>
      <c r="B28" s="40">
        <v>0.91804145727068054</v>
      </c>
      <c r="C28" s="40">
        <v>0.97795854272931937</v>
      </c>
      <c r="D28" s="40">
        <v>0.85044397503929958</v>
      </c>
      <c r="E28" s="40">
        <v>0.96155602496070025</v>
      </c>
    </row>
    <row r="29" spans="1:21" ht="30.95" customHeight="1" x14ac:dyDescent="0.25">
      <c r="A29" s="21" t="s">
        <v>271</v>
      </c>
      <c r="B29" s="40">
        <v>0.9134765138765879</v>
      </c>
      <c r="C29" s="40">
        <v>0.93652348612341219</v>
      </c>
      <c r="D29" s="40">
        <v>0.92080217131882414</v>
      </c>
      <c r="E29" s="40">
        <v>0.94519782868117574</v>
      </c>
    </row>
    <row r="30" spans="1:21" s="13" customFormat="1" x14ac:dyDescent="0.25">
      <c r="A30" s="58" t="s">
        <v>273</v>
      </c>
    </row>
  </sheetData>
  <mergeCells count="8">
    <mergeCell ref="B21:C21"/>
    <mergeCell ref="D21:E21"/>
    <mergeCell ref="B26:C26"/>
    <mergeCell ref="D26:E26"/>
    <mergeCell ref="B7:C7"/>
    <mergeCell ref="D7:E7"/>
    <mergeCell ref="B12:C12"/>
    <mergeCell ref="D12:E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U72"/>
  <sheetViews>
    <sheetView tabSelected="1" topLeftCell="A53" zoomScale="80" zoomScaleNormal="80" workbookViewId="0">
      <selection activeCell="F75" sqref="F75"/>
    </sheetView>
  </sheetViews>
  <sheetFormatPr defaultRowHeight="15" x14ac:dyDescent="0.25"/>
  <cols>
    <col min="1" max="1" width="60.7109375" style="59" customWidth="1"/>
    <col min="2" max="21" width="20.7109375" customWidth="1"/>
  </cols>
  <sheetData>
    <row r="1" spans="1:21" s="8" customFormat="1" ht="60" customHeight="1" x14ac:dyDescent="0.25">
      <c r="A1" s="8" t="s">
        <v>299</v>
      </c>
    </row>
    <row r="4" spans="1:21" x14ac:dyDescent="0.25">
      <c r="A4" s="6" t="s">
        <v>585</v>
      </c>
      <c r="B4" s="7"/>
      <c r="C4" s="7"/>
      <c r="D4" s="7"/>
      <c r="E4" s="7"/>
      <c r="F4" s="7"/>
      <c r="G4" s="7"/>
      <c r="H4" s="7"/>
      <c r="I4" s="7"/>
      <c r="J4" s="7"/>
      <c r="K4" s="7"/>
      <c r="L4" s="7"/>
      <c r="M4" s="7"/>
      <c r="N4" s="7"/>
      <c r="O4" s="7"/>
      <c r="P4" s="7"/>
      <c r="Q4" s="7"/>
      <c r="R4" s="7"/>
      <c r="S4" s="7"/>
      <c r="T4" s="7"/>
      <c r="U4" s="7"/>
    </row>
    <row r="5" spans="1:21" x14ac:dyDescent="0.25">
      <c r="A5" s="6" t="s">
        <v>485</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2" customFormat="1" ht="30.95" customHeight="1" x14ac:dyDescent="0.25">
      <c r="A7" s="71"/>
      <c r="B7" s="71" t="s">
        <v>300</v>
      </c>
      <c r="C7" s="71" t="s">
        <v>301</v>
      </c>
      <c r="D7" s="71" t="s">
        <v>302</v>
      </c>
      <c r="E7" s="71" t="s">
        <v>303</v>
      </c>
    </row>
    <row r="8" spans="1:21" ht="30.95" customHeight="1" x14ac:dyDescent="0.25">
      <c r="A8" s="21" t="s">
        <v>304</v>
      </c>
      <c r="B8" s="43">
        <v>80</v>
      </c>
      <c r="C8" s="43">
        <v>42</v>
      </c>
      <c r="D8" s="43">
        <v>9</v>
      </c>
      <c r="E8" s="43">
        <v>131</v>
      </c>
    </row>
    <row r="9" spans="1:21" ht="30.95" customHeight="1" x14ac:dyDescent="0.25">
      <c r="A9" s="21" t="s">
        <v>305</v>
      </c>
      <c r="B9" s="43">
        <v>81</v>
      </c>
      <c r="C9" s="43">
        <v>73</v>
      </c>
      <c r="D9" s="43">
        <v>41</v>
      </c>
      <c r="E9" s="43">
        <v>195</v>
      </c>
    </row>
    <row r="10" spans="1:21" ht="30.95" customHeight="1" x14ac:dyDescent="0.25">
      <c r="A10" s="21" t="s">
        <v>306</v>
      </c>
      <c r="B10" s="43">
        <v>161</v>
      </c>
      <c r="C10" s="43">
        <v>115</v>
      </c>
      <c r="D10" s="43">
        <v>50</v>
      </c>
      <c r="E10" s="43">
        <v>326</v>
      </c>
    </row>
    <row r="11" spans="1:21" ht="30.95" customHeight="1" x14ac:dyDescent="0.25">
      <c r="A11" s="21" t="s">
        <v>307</v>
      </c>
      <c r="B11" s="43">
        <v>486</v>
      </c>
      <c r="C11" s="43">
        <v>422</v>
      </c>
      <c r="D11" s="43">
        <v>267</v>
      </c>
      <c r="E11" s="43">
        <v>1175</v>
      </c>
    </row>
    <row r="12" spans="1:21" ht="30.95" customHeight="1" x14ac:dyDescent="0.25">
      <c r="A12" s="21" t="s">
        <v>308</v>
      </c>
      <c r="B12" s="43">
        <v>80</v>
      </c>
      <c r="C12" s="43">
        <v>144</v>
      </c>
      <c r="D12" s="43">
        <v>299</v>
      </c>
      <c r="E12" s="43">
        <v>523</v>
      </c>
    </row>
    <row r="13" spans="1:21" ht="30.95" customHeight="1" x14ac:dyDescent="0.25">
      <c r="A13" s="21" t="s">
        <v>309</v>
      </c>
      <c r="B13" s="43">
        <v>566</v>
      </c>
      <c r="C13" s="43">
        <v>566</v>
      </c>
      <c r="D13" s="43">
        <v>566</v>
      </c>
      <c r="E13" s="43">
        <v>1698</v>
      </c>
    </row>
    <row r="16" spans="1:21" x14ac:dyDescent="0.25">
      <c r="A16" s="6" t="s">
        <v>586</v>
      </c>
      <c r="B16" s="7"/>
      <c r="C16" s="7"/>
      <c r="D16" s="7"/>
      <c r="E16" s="7"/>
      <c r="F16" s="7"/>
      <c r="G16" s="7"/>
      <c r="H16" s="7"/>
      <c r="I16" s="7"/>
      <c r="J16" s="7"/>
      <c r="K16" s="7"/>
      <c r="L16" s="7"/>
      <c r="M16" s="7"/>
      <c r="N16" s="7"/>
      <c r="O16" s="7"/>
      <c r="P16" s="7"/>
      <c r="Q16" s="7"/>
      <c r="R16" s="7"/>
      <c r="S16" s="7"/>
      <c r="T16" s="7"/>
      <c r="U16" s="7"/>
    </row>
    <row r="17" spans="1:21" x14ac:dyDescent="0.25">
      <c r="A17" s="6" t="s">
        <v>486</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5" customFormat="1" ht="30.95" customHeight="1" x14ac:dyDescent="0.25">
      <c r="A19" s="45"/>
      <c r="B19" s="45"/>
      <c r="C19" s="45" t="s">
        <v>588</v>
      </c>
      <c r="D19" s="45" t="s">
        <v>589</v>
      </c>
      <c r="E19" s="45" t="s">
        <v>590</v>
      </c>
      <c r="F19" s="45" t="s">
        <v>591</v>
      </c>
      <c r="G19"/>
    </row>
    <row r="20" spans="1:21" ht="30.95" customHeight="1" x14ac:dyDescent="0.25">
      <c r="A20" s="175" t="s">
        <v>592</v>
      </c>
      <c r="B20" s="45" t="s">
        <v>310</v>
      </c>
      <c r="C20" s="140">
        <v>4</v>
      </c>
      <c r="D20" s="140">
        <v>50</v>
      </c>
      <c r="E20" s="140">
        <v>42</v>
      </c>
      <c r="F20" s="140">
        <v>26</v>
      </c>
    </row>
    <row r="21" spans="1:21" ht="30.95" customHeight="1" x14ac:dyDescent="0.25">
      <c r="A21" s="176"/>
      <c r="B21" s="152" t="s">
        <v>311</v>
      </c>
      <c r="C21" s="140">
        <v>101</v>
      </c>
      <c r="D21" s="140">
        <v>307</v>
      </c>
      <c r="E21" s="140">
        <v>249</v>
      </c>
      <c r="F21" s="140">
        <v>248</v>
      </c>
    </row>
    <row r="22" spans="1:21" ht="30.95" customHeight="1" x14ac:dyDescent="0.25">
      <c r="A22" s="176"/>
      <c r="B22" s="152" t="s">
        <v>312</v>
      </c>
      <c r="C22" s="140">
        <v>415</v>
      </c>
      <c r="D22" s="140">
        <v>163</v>
      </c>
      <c r="E22" s="140">
        <v>229</v>
      </c>
      <c r="F22" s="140">
        <v>246</v>
      </c>
    </row>
    <row r="23" spans="1:21" ht="30.95" customHeight="1" x14ac:dyDescent="0.25">
      <c r="A23" s="177"/>
      <c r="B23" s="45" t="s">
        <v>256</v>
      </c>
      <c r="C23" s="140">
        <v>520</v>
      </c>
      <c r="D23" s="140">
        <v>520</v>
      </c>
      <c r="E23" s="140">
        <v>520</v>
      </c>
      <c r="F23" s="140">
        <v>520</v>
      </c>
    </row>
    <row r="24" spans="1:21" ht="30.95" customHeight="1" x14ac:dyDescent="0.25">
      <c r="A24" s="175" t="s">
        <v>593</v>
      </c>
      <c r="B24" s="152" t="s">
        <v>310</v>
      </c>
      <c r="C24" s="140">
        <v>97</v>
      </c>
      <c r="D24" s="140">
        <v>307</v>
      </c>
      <c r="E24" s="140">
        <v>209</v>
      </c>
      <c r="F24" s="140">
        <v>172</v>
      </c>
    </row>
    <row r="25" spans="1:21" ht="30.95" customHeight="1" x14ac:dyDescent="0.25">
      <c r="A25" s="176"/>
      <c r="B25" s="152" t="s">
        <v>311</v>
      </c>
      <c r="C25" s="140">
        <v>410</v>
      </c>
      <c r="D25" s="140">
        <v>431</v>
      </c>
      <c r="E25" s="140">
        <v>477</v>
      </c>
      <c r="F25" s="140">
        <v>475</v>
      </c>
    </row>
    <row r="26" spans="1:21" ht="30.95" customHeight="1" x14ac:dyDescent="0.25">
      <c r="A26" s="176"/>
      <c r="B26" s="152" t="s">
        <v>312</v>
      </c>
      <c r="C26" s="140">
        <v>388</v>
      </c>
      <c r="D26" s="140">
        <v>157</v>
      </c>
      <c r="E26" s="140">
        <v>209</v>
      </c>
      <c r="F26" s="140">
        <v>248</v>
      </c>
    </row>
    <row r="27" spans="1:21" ht="30.95" customHeight="1" x14ac:dyDescent="0.25">
      <c r="A27" s="177"/>
      <c r="B27" s="152" t="s">
        <v>256</v>
      </c>
      <c r="C27" s="140">
        <v>895</v>
      </c>
      <c r="D27" s="140">
        <v>895</v>
      </c>
      <c r="E27" s="140">
        <v>895</v>
      </c>
      <c r="F27" s="140">
        <v>895</v>
      </c>
    </row>
    <row r="28" spans="1:21" ht="30.95" customHeight="1" x14ac:dyDescent="0.25">
      <c r="A28" s="175" t="s">
        <v>594</v>
      </c>
      <c r="B28" s="152" t="s">
        <v>310</v>
      </c>
      <c r="C28" s="140">
        <v>4</v>
      </c>
      <c r="D28" s="140">
        <v>51</v>
      </c>
      <c r="E28" s="140">
        <v>34</v>
      </c>
      <c r="F28" s="140">
        <v>29</v>
      </c>
    </row>
    <row r="29" spans="1:21" ht="30.95" customHeight="1" x14ac:dyDescent="0.25">
      <c r="A29" s="176"/>
      <c r="B29" s="152" t="s">
        <v>311</v>
      </c>
      <c r="C29" s="140">
        <v>47</v>
      </c>
      <c r="D29" s="140">
        <v>66</v>
      </c>
      <c r="E29" s="140">
        <v>67</v>
      </c>
      <c r="F29" s="140">
        <v>64</v>
      </c>
    </row>
    <row r="30" spans="1:21" ht="30.95" customHeight="1" x14ac:dyDescent="0.25">
      <c r="A30" s="176"/>
      <c r="B30" s="152" t="s">
        <v>312</v>
      </c>
      <c r="C30" s="140">
        <v>80</v>
      </c>
      <c r="D30" s="140">
        <v>14</v>
      </c>
      <c r="E30" s="140">
        <v>30</v>
      </c>
      <c r="F30" s="140">
        <v>38</v>
      </c>
    </row>
    <row r="31" spans="1:21" ht="30.95" customHeight="1" x14ac:dyDescent="0.25">
      <c r="A31" s="177"/>
      <c r="B31" s="152" t="s">
        <v>256</v>
      </c>
      <c r="C31" s="140">
        <v>131</v>
      </c>
      <c r="D31" s="140">
        <v>131</v>
      </c>
      <c r="E31" s="140">
        <v>131</v>
      </c>
      <c r="F31" s="140">
        <v>131</v>
      </c>
    </row>
    <row r="32" spans="1:21" ht="30.95" customHeight="1" x14ac:dyDescent="0.25">
      <c r="A32" s="58" t="s">
        <v>314</v>
      </c>
      <c r="B32" s="13"/>
      <c r="C32" s="13"/>
      <c r="D32" s="13"/>
      <c r="E32" s="13"/>
      <c r="F32" s="13"/>
    </row>
    <row r="33" spans="1:21" ht="30.95" customHeight="1" x14ac:dyDescent="0.25"/>
    <row r="34" spans="1:21" ht="30.95" customHeight="1" x14ac:dyDescent="0.25">
      <c r="A34" s="6" t="s">
        <v>587</v>
      </c>
      <c r="B34" s="7"/>
      <c r="C34" s="7"/>
      <c r="D34" s="7"/>
      <c r="E34" s="7"/>
      <c r="F34" s="7"/>
      <c r="G34" s="7"/>
      <c r="H34" s="7"/>
      <c r="I34" s="7"/>
      <c r="J34" s="7"/>
      <c r="K34" s="7"/>
      <c r="L34" s="7"/>
      <c r="M34" s="7"/>
      <c r="N34" s="7"/>
      <c r="O34" s="7"/>
      <c r="P34" s="7"/>
      <c r="Q34" s="7"/>
      <c r="R34" s="7"/>
      <c r="S34" s="7"/>
      <c r="T34" s="7"/>
      <c r="U34" s="7"/>
    </row>
    <row r="35" spans="1:21" s="13" customFormat="1" x14ac:dyDescent="0.25">
      <c r="A35" s="6" t="s">
        <v>487</v>
      </c>
      <c r="B35" s="7"/>
      <c r="C35" s="7"/>
      <c r="D35" s="7"/>
      <c r="E35" s="7"/>
      <c r="F35" s="7"/>
      <c r="G35" s="7"/>
      <c r="H35" s="7"/>
      <c r="I35" s="7"/>
      <c r="J35" s="7"/>
      <c r="K35" s="7"/>
      <c r="L35" s="7"/>
      <c r="M35" s="7"/>
      <c r="N35" s="7"/>
      <c r="O35" s="7"/>
      <c r="P35" s="7"/>
      <c r="Q35" s="7"/>
      <c r="R35" s="7"/>
      <c r="S35" s="7"/>
      <c r="T35" s="7"/>
      <c r="U35" s="7"/>
    </row>
    <row r="36" spans="1:21" x14ac:dyDescent="0.25">
      <c r="A36" s="17"/>
      <c r="B36" s="18"/>
      <c r="C36" s="18"/>
      <c r="D36" s="18"/>
      <c r="E36" s="18"/>
      <c r="F36" s="18"/>
      <c r="G36" s="18"/>
      <c r="H36" s="18"/>
      <c r="I36" s="18"/>
      <c r="J36" s="18"/>
      <c r="K36" s="18"/>
      <c r="L36" s="18"/>
      <c r="M36" s="18"/>
      <c r="N36" s="18"/>
      <c r="O36" s="18"/>
      <c r="P36" s="18"/>
      <c r="Q36" s="18"/>
      <c r="R36" s="14"/>
      <c r="S36" s="14"/>
      <c r="T36" s="14"/>
      <c r="U36" s="14"/>
    </row>
    <row r="37" spans="1:21" ht="38.25" x14ac:dyDescent="0.25">
      <c r="A37" s="45"/>
      <c r="B37" s="45" t="s">
        <v>315</v>
      </c>
      <c r="C37" s="45" t="s">
        <v>316</v>
      </c>
      <c r="D37" s="45" t="s">
        <v>317</v>
      </c>
      <c r="E37" s="45" t="s">
        <v>318</v>
      </c>
      <c r="F37" s="45" t="s">
        <v>319</v>
      </c>
      <c r="G37" s="45" t="s">
        <v>320</v>
      </c>
      <c r="H37" s="45" t="s">
        <v>321</v>
      </c>
      <c r="I37" s="45" t="s">
        <v>322</v>
      </c>
      <c r="J37" s="45" t="s">
        <v>323</v>
      </c>
      <c r="K37" s="35"/>
      <c r="L37" s="35"/>
      <c r="M37" s="35"/>
      <c r="N37" s="35"/>
      <c r="O37" s="35"/>
      <c r="P37" s="35"/>
      <c r="Q37" s="35"/>
      <c r="R37" s="35"/>
      <c r="S37" s="35"/>
      <c r="T37" s="35"/>
      <c r="U37" s="35"/>
    </row>
    <row r="38" spans="1:21" ht="30.95" customHeight="1" x14ac:dyDescent="0.25">
      <c r="A38" s="21" t="s">
        <v>304</v>
      </c>
      <c r="B38" s="43">
        <v>95</v>
      </c>
      <c r="C38" s="43">
        <v>95</v>
      </c>
      <c r="D38" s="43">
        <v>89</v>
      </c>
      <c r="E38" s="43">
        <v>80</v>
      </c>
      <c r="F38" s="43">
        <v>77</v>
      </c>
      <c r="G38" s="43">
        <v>67</v>
      </c>
      <c r="H38" s="43">
        <v>63</v>
      </c>
      <c r="I38" s="43">
        <v>53</v>
      </c>
      <c r="J38" s="43">
        <v>32</v>
      </c>
    </row>
    <row r="39" spans="1:21" ht="30.95" customHeight="1" x14ac:dyDescent="0.25">
      <c r="A39" s="21" t="s">
        <v>305</v>
      </c>
      <c r="B39" s="43">
        <v>36</v>
      </c>
      <c r="C39" s="43">
        <v>36</v>
      </c>
      <c r="D39" s="43">
        <v>42</v>
      </c>
      <c r="E39" s="43">
        <v>51</v>
      </c>
      <c r="F39" s="43">
        <v>54</v>
      </c>
      <c r="G39" s="43">
        <v>64</v>
      </c>
      <c r="H39" s="43">
        <v>68</v>
      </c>
      <c r="I39" s="43">
        <v>78</v>
      </c>
      <c r="J39" s="43">
        <v>99</v>
      </c>
    </row>
    <row r="40" spans="1:21" ht="30.95" customHeight="1" x14ac:dyDescent="0.25">
      <c r="A40" s="21" t="s">
        <v>306</v>
      </c>
      <c r="B40" s="43">
        <v>131</v>
      </c>
      <c r="C40" s="43">
        <v>131</v>
      </c>
      <c r="D40" s="43">
        <v>131</v>
      </c>
      <c r="E40" s="43">
        <v>131</v>
      </c>
      <c r="F40" s="43">
        <v>131</v>
      </c>
      <c r="G40" s="43">
        <v>131</v>
      </c>
      <c r="H40" s="43">
        <v>131</v>
      </c>
      <c r="I40" s="43">
        <v>131</v>
      </c>
      <c r="J40" s="43">
        <v>131</v>
      </c>
    </row>
    <row r="41" spans="1:21" ht="30.95" customHeight="1" x14ac:dyDescent="0.25">
      <c r="A41" s="21" t="s">
        <v>595</v>
      </c>
      <c r="B41" s="43">
        <v>685</v>
      </c>
      <c r="C41" s="43">
        <v>652</v>
      </c>
      <c r="D41" s="43">
        <v>620</v>
      </c>
      <c r="E41" s="43">
        <v>575</v>
      </c>
      <c r="F41" s="43">
        <v>522</v>
      </c>
      <c r="G41" s="43">
        <v>531</v>
      </c>
      <c r="H41" s="43">
        <v>589</v>
      </c>
      <c r="I41" s="43">
        <v>459</v>
      </c>
      <c r="J41" s="43">
        <v>320</v>
      </c>
    </row>
    <row r="42" spans="1:21" ht="30.95" customHeight="1" x14ac:dyDescent="0.25">
      <c r="A42" s="21" t="s">
        <v>596</v>
      </c>
      <c r="B42" s="43">
        <v>66</v>
      </c>
      <c r="C42" s="43">
        <v>99</v>
      </c>
      <c r="D42" s="43">
        <v>131</v>
      </c>
      <c r="E42" s="43">
        <v>176</v>
      </c>
      <c r="F42" s="43">
        <v>229</v>
      </c>
      <c r="G42" s="43">
        <v>220</v>
      </c>
      <c r="H42" s="43">
        <v>162</v>
      </c>
      <c r="I42" s="43">
        <v>292</v>
      </c>
      <c r="J42" s="43">
        <v>431</v>
      </c>
    </row>
    <row r="43" spans="1:21" ht="30.95" customHeight="1" x14ac:dyDescent="0.25">
      <c r="A43" s="21" t="s">
        <v>597</v>
      </c>
      <c r="B43" s="43">
        <v>751</v>
      </c>
      <c r="C43" s="43">
        <v>751</v>
      </c>
      <c r="D43" s="43">
        <v>751</v>
      </c>
      <c r="E43" s="43">
        <v>751</v>
      </c>
      <c r="F43" s="43">
        <v>751</v>
      </c>
      <c r="G43" s="43">
        <v>751</v>
      </c>
      <c r="H43" s="43">
        <v>751</v>
      </c>
      <c r="I43" s="43">
        <v>751</v>
      </c>
      <c r="J43" s="43">
        <v>751</v>
      </c>
    </row>
    <row r="44" spans="1:21" ht="30.95" customHeight="1" x14ac:dyDescent="0.25">
      <c r="A44" s="58" t="s">
        <v>324</v>
      </c>
      <c r="B44" s="13"/>
      <c r="C44" s="13"/>
      <c r="D44" s="13"/>
      <c r="E44" s="13"/>
      <c r="F44" s="13"/>
      <c r="G44" s="13"/>
      <c r="H44" s="13"/>
      <c r="I44" s="13"/>
      <c r="J44" s="13"/>
      <c r="K44" s="13"/>
      <c r="L44" s="13"/>
      <c r="M44" s="13"/>
      <c r="N44" s="13"/>
      <c r="O44" s="13"/>
      <c r="P44" s="13"/>
      <c r="Q44" s="13"/>
      <c r="R44" s="13"/>
      <c r="S44" s="13"/>
      <c r="T44" s="13"/>
      <c r="U44" s="13"/>
    </row>
    <row r="45" spans="1:21" ht="30.95" customHeight="1" x14ac:dyDescent="0.25"/>
    <row r="46" spans="1:21" ht="30.95" customHeight="1" x14ac:dyDescent="0.25">
      <c r="A46" s="6" t="s">
        <v>584</v>
      </c>
      <c r="B46" s="7"/>
      <c r="C46" s="7"/>
      <c r="D46" s="7"/>
      <c r="E46" s="7"/>
      <c r="F46" s="7"/>
      <c r="G46" s="7"/>
      <c r="H46" s="7"/>
      <c r="I46" s="7"/>
      <c r="J46" s="7"/>
      <c r="K46" s="7"/>
      <c r="L46" s="7"/>
      <c r="M46" s="7"/>
      <c r="N46" s="7"/>
      <c r="O46" s="7"/>
      <c r="P46" s="7"/>
      <c r="Q46" s="7"/>
      <c r="R46" s="7"/>
      <c r="S46" s="7"/>
      <c r="T46" s="7"/>
      <c r="U46" s="7"/>
    </row>
    <row r="47" spans="1:21" s="13" customFormat="1" x14ac:dyDescent="0.25">
      <c r="A47" s="6" t="s">
        <v>470</v>
      </c>
      <c r="B47" s="7"/>
      <c r="C47" s="7"/>
      <c r="D47" s="7"/>
      <c r="E47" s="7"/>
      <c r="F47" s="7"/>
      <c r="G47" s="7"/>
      <c r="H47" s="7"/>
      <c r="I47" s="7"/>
      <c r="J47" s="7"/>
      <c r="K47" s="7"/>
      <c r="L47" s="7"/>
      <c r="M47" s="7"/>
      <c r="N47" s="7"/>
      <c r="O47" s="7"/>
      <c r="P47" s="7"/>
      <c r="Q47" s="7"/>
      <c r="R47" s="7"/>
      <c r="S47" s="7"/>
      <c r="T47" s="7"/>
      <c r="U47" s="7"/>
    </row>
    <row r="48" spans="1:21" x14ac:dyDescent="0.25">
      <c r="A48" s="17"/>
      <c r="B48" s="18"/>
      <c r="C48" s="18"/>
      <c r="D48" s="18"/>
      <c r="E48" s="18"/>
      <c r="F48" s="18"/>
    </row>
    <row r="49" spans="1:21" ht="38.25" x14ac:dyDescent="0.25">
      <c r="A49" s="45"/>
      <c r="B49" s="45" t="s">
        <v>325</v>
      </c>
      <c r="C49" s="45" t="s">
        <v>326</v>
      </c>
      <c r="D49" s="45" t="s">
        <v>327</v>
      </c>
      <c r="E49" s="45" t="s">
        <v>328</v>
      </c>
      <c r="F49" s="35"/>
    </row>
    <row r="50" spans="1:21" x14ac:dyDescent="0.25">
      <c r="A50" s="21" t="s">
        <v>329</v>
      </c>
      <c r="B50" s="22">
        <v>7</v>
      </c>
      <c r="C50" s="22">
        <v>14</v>
      </c>
      <c r="D50" s="22">
        <v>5</v>
      </c>
      <c r="E50" s="22">
        <v>13</v>
      </c>
    </row>
    <row r="51" spans="1:21" s="14" customFormat="1" x14ac:dyDescent="0.25">
      <c r="A51" s="113">
        <v>1</v>
      </c>
      <c r="B51" s="22">
        <v>6</v>
      </c>
      <c r="C51" s="22">
        <v>5</v>
      </c>
      <c r="D51" s="22">
        <v>2</v>
      </c>
      <c r="E51" s="22">
        <v>5</v>
      </c>
      <c r="F51"/>
      <c r="G51" s="18"/>
      <c r="H51" s="18"/>
      <c r="I51" s="18"/>
      <c r="J51" s="18"/>
      <c r="K51" s="18"/>
      <c r="L51" s="18"/>
      <c r="M51" s="18"/>
      <c r="N51" s="18"/>
      <c r="O51" s="18"/>
      <c r="P51" s="18"/>
      <c r="Q51" s="18"/>
    </row>
    <row r="52" spans="1:21" s="35" customFormat="1" ht="63" customHeight="1" x14ac:dyDescent="0.25">
      <c r="A52" s="113">
        <v>2</v>
      </c>
      <c r="B52" s="22">
        <v>10</v>
      </c>
      <c r="C52" s="22">
        <v>16</v>
      </c>
      <c r="D52" s="22">
        <v>6</v>
      </c>
      <c r="E52" s="22">
        <v>8</v>
      </c>
      <c r="F52"/>
    </row>
    <row r="53" spans="1:21" ht="30.95" customHeight="1" x14ac:dyDescent="0.25">
      <c r="A53" s="113">
        <v>3</v>
      </c>
      <c r="B53" s="22">
        <v>7</v>
      </c>
      <c r="C53" s="22">
        <v>13</v>
      </c>
      <c r="D53" s="22">
        <v>11</v>
      </c>
      <c r="E53" s="22">
        <v>9</v>
      </c>
    </row>
    <row r="54" spans="1:21" ht="30.95" customHeight="1" x14ac:dyDescent="0.25">
      <c r="A54" s="113">
        <v>4</v>
      </c>
      <c r="B54" s="22">
        <v>6</v>
      </c>
      <c r="C54" s="22">
        <v>11</v>
      </c>
      <c r="D54" s="22">
        <v>11</v>
      </c>
      <c r="E54" s="22">
        <v>11</v>
      </c>
    </row>
    <row r="55" spans="1:21" ht="30.95" customHeight="1" x14ac:dyDescent="0.25">
      <c r="A55" s="113">
        <v>5</v>
      </c>
      <c r="B55" s="22">
        <v>19</v>
      </c>
      <c r="C55" s="22">
        <v>20</v>
      </c>
      <c r="D55" s="22">
        <v>15</v>
      </c>
      <c r="E55" s="22">
        <v>14</v>
      </c>
    </row>
    <row r="56" spans="1:21" ht="30.95" customHeight="1" x14ac:dyDescent="0.25">
      <c r="A56" s="113">
        <v>6</v>
      </c>
      <c r="B56" s="22">
        <v>16</v>
      </c>
      <c r="C56" s="22">
        <v>18</v>
      </c>
      <c r="D56" s="22">
        <v>18</v>
      </c>
      <c r="E56" s="22">
        <v>12</v>
      </c>
    </row>
    <row r="57" spans="1:21" ht="30.95" customHeight="1" x14ac:dyDescent="0.25">
      <c r="A57" s="113">
        <v>7</v>
      </c>
      <c r="B57" s="22">
        <v>17</v>
      </c>
      <c r="C57" s="22">
        <v>12</v>
      </c>
      <c r="D57" s="22">
        <v>12</v>
      </c>
      <c r="E57" s="22">
        <v>13</v>
      </c>
    </row>
    <row r="58" spans="1:21" ht="30.95" customHeight="1" x14ac:dyDescent="0.25">
      <c r="A58" s="113">
        <v>8</v>
      </c>
      <c r="B58" s="22">
        <v>21</v>
      </c>
      <c r="C58" s="22">
        <v>13</v>
      </c>
      <c r="D58" s="22">
        <v>27</v>
      </c>
      <c r="E58" s="22">
        <v>25</v>
      </c>
    </row>
    <row r="59" spans="1:21" ht="30.95" customHeight="1" x14ac:dyDescent="0.25">
      <c r="A59" s="113">
        <v>9</v>
      </c>
      <c r="B59" s="22">
        <v>9</v>
      </c>
      <c r="C59" s="22">
        <v>4</v>
      </c>
      <c r="D59" s="22">
        <v>9</v>
      </c>
      <c r="E59" s="22">
        <v>6</v>
      </c>
    </row>
    <row r="60" spans="1:21" ht="30.95" customHeight="1" x14ac:dyDescent="0.25">
      <c r="A60" s="21" t="s">
        <v>330</v>
      </c>
      <c r="B60" s="22">
        <v>13</v>
      </c>
      <c r="C60" s="22">
        <v>5</v>
      </c>
      <c r="D60" s="22">
        <v>15</v>
      </c>
      <c r="E60" s="22">
        <v>15</v>
      </c>
    </row>
    <row r="61" spans="1:21" ht="30.95" customHeight="1" x14ac:dyDescent="0.25">
      <c r="A61" s="21" t="s">
        <v>114</v>
      </c>
      <c r="B61" s="22">
        <v>131</v>
      </c>
      <c r="C61" s="22">
        <v>131</v>
      </c>
      <c r="D61" s="22">
        <v>131</v>
      </c>
      <c r="E61" s="22">
        <v>131</v>
      </c>
    </row>
    <row r="62" spans="1:21" ht="30.95" customHeight="1" x14ac:dyDescent="0.25">
      <c r="A62" s="58" t="s">
        <v>331</v>
      </c>
      <c r="B62" s="13"/>
      <c r="C62" s="13"/>
      <c r="D62" s="13"/>
      <c r="E62" s="13"/>
      <c r="F62" s="13"/>
    </row>
    <row r="63" spans="1:21" ht="30.95" customHeight="1" x14ac:dyDescent="0.25"/>
    <row r="64" spans="1:21" ht="30.95" customHeight="1" x14ac:dyDescent="0.25">
      <c r="A64" s="6" t="s">
        <v>583</v>
      </c>
      <c r="B64" s="7"/>
      <c r="C64" s="7"/>
      <c r="D64" s="7"/>
      <c r="E64" s="7"/>
      <c r="F64" s="7"/>
      <c r="G64" s="7"/>
      <c r="H64" s="7"/>
      <c r="I64" s="7"/>
      <c r="J64" s="7"/>
      <c r="K64" s="7"/>
      <c r="L64" s="7"/>
      <c r="M64" s="7"/>
      <c r="N64" s="7"/>
      <c r="O64" s="7"/>
      <c r="P64" s="7"/>
      <c r="Q64" s="7"/>
      <c r="R64" s="7"/>
      <c r="S64" s="7"/>
      <c r="T64" s="7"/>
      <c r="U64" s="7"/>
    </row>
    <row r="65" spans="1:21" s="13" customFormat="1" x14ac:dyDescent="0.25">
      <c r="A65" s="6" t="s">
        <v>471</v>
      </c>
      <c r="B65" s="7"/>
      <c r="C65" s="7"/>
      <c r="D65" s="7"/>
      <c r="E65" s="7"/>
      <c r="F65" s="7"/>
      <c r="G65" s="7"/>
      <c r="H65" s="7"/>
      <c r="I65" s="7"/>
      <c r="J65" s="7"/>
      <c r="K65" s="7"/>
      <c r="L65" s="7"/>
      <c r="M65" s="7"/>
      <c r="N65" s="7"/>
      <c r="O65" s="7"/>
      <c r="P65" s="7"/>
      <c r="Q65" s="7"/>
      <c r="R65" s="7"/>
      <c r="S65" s="7"/>
      <c r="T65" s="7"/>
      <c r="U65" s="7"/>
    </row>
    <row r="66" spans="1:21" x14ac:dyDescent="0.25">
      <c r="A66" s="17"/>
      <c r="B66" s="18"/>
      <c r="C66" s="18"/>
      <c r="D66" s="18"/>
      <c r="E66" s="18"/>
      <c r="F66" s="18"/>
      <c r="G66" s="18"/>
      <c r="H66" s="18"/>
      <c r="I66" s="18"/>
      <c r="J66" s="18"/>
      <c r="K66" s="18"/>
      <c r="L66" s="18"/>
      <c r="M66" s="18"/>
      <c r="N66" s="18"/>
      <c r="O66" s="18"/>
      <c r="P66" s="18"/>
      <c r="Q66" s="18"/>
      <c r="R66" s="14"/>
      <c r="S66" s="14"/>
      <c r="T66" s="14"/>
      <c r="U66" s="14"/>
    </row>
    <row r="67" spans="1:21" x14ac:dyDescent="0.25">
      <c r="A67" s="22"/>
      <c r="B67" s="156" t="s">
        <v>332</v>
      </c>
      <c r="C67" s="157"/>
      <c r="D67" s="156" t="s">
        <v>333</v>
      </c>
      <c r="E67" s="157"/>
      <c r="F67" s="156" t="s">
        <v>334</v>
      </c>
      <c r="G67" s="157"/>
      <c r="H67" s="156" t="s">
        <v>335</v>
      </c>
      <c r="I67" s="157"/>
      <c r="J67" s="156" t="s">
        <v>336</v>
      </c>
      <c r="K67" s="157"/>
      <c r="L67" s="156" t="s">
        <v>114</v>
      </c>
      <c r="M67" s="157"/>
      <c r="N67" s="35"/>
      <c r="O67" s="35"/>
      <c r="P67" s="35"/>
      <c r="Q67" s="35"/>
      <c r="R67" s="35"/>
      <c r="S67" s="35"/>
      <c r="T67" s="35"/>
      <c r="U67" s="35"/>
    </row>
    <row r="68" spans="1:21" x14ac:dyDescent="0.25">
      <c r="A68" s="21"/>
      <c r="B68" s="21" t="s">
        <v>207</v>
      </c>
      <c r="C68" s="21" t="s">
        <v>208</v>
      </c>
      <c r="D68" s="21" t="s">
        <v>207</v>
      </c>
      <c r="E68" s="21" t="s">
        <v>208</v>
      </c>
      <c r="F68" s="21" t="s">
        <v>207</v>
      </c>
      <c r="G68" s="21" t="s">
        <v>208</v>
      </c>
      <c r="H68" s="21" t="s">
        <v>207</v>
      </c>
      <c r="I68" s="21" t="s">
        <v>208</v>
      </c>
      <c r="J68" s="21" t="s">
        <v>207</v>
      </c>
      <c r="K68" s="21" t="s">
        <v>208</v>
      </c>
      <c r="L68" s="21" t="s">
        <v>207</v>
      </c>
      <c r="M68" s="21" t="s">
        <v>208</v>
      </c>
      <c r="N68" s="59"/>
      <c r="O68" s="59"/>
      <c r="P68" s="59"/>
      <c r="Q68" s="59"/>
      <c r="R68" s="59"/>
      <c r="S68" s="59"/>
      <c r="T68" s="59"/>
      <c r="U68" s="59"/>
    </row>
    <row r="69" spans="1:21" s="14" customFormat="1" x14ac:dyDescent="0.25">
      <c r="A69" s="45" t="s">
        <v>313</v>
      </c>
      <c r="B69" s="40">
        <v>0.44171779141104295</v>
      </c>
      <c r="C69" s="22">
        <v>144</v>
      </c>
      <c r="D69" s="40">
        <v>0.2607361963190184</v>
      </c>
      <c r="E69" s="22">
        <v>85</v>
      </c>
      <c r="F69" s="40">
        <v>0.20245398773006135</v>
      </c>
      <c r="G69" s="22">
        <v>66</v>
      </c>
      <c r="H69" s="40">
        <v>6.4417177914110432E-2</v>
      </c>
      <c r="I69" s="22">
        <v>21</v>
      </c>
      <c r="J69" s="40">
        <v>3.0674846625766871E-2</v>
      </c>
      <c r="K69" s="22">
        <v>10</v>
      </c>
      <c r="L69" s="40">
        <v>1</v>
      </c>
      <c r="M69" s="22">
        <v>326</v>
      </c>
      <c r="N69"/>
      <c r="O69"/>
      <c r="P69"/>
      <c r="Q69"/>
      <c r="R69"/>
      <c r="S69"/>
      <c r="T69"/>
      <c r="U69"/>
    </row>
    <row r="70" spans="1:21" s="35" customFormat="1" ht="30.95" customHeight="1" x14ac:dyDescent="0.25">
      <c r="A70" s="59"/>
      <c r="B70"/>
      <c r="C70"/>
      <c r="D70"/>
      <c r="E70"/>
      <c r="F70"/>
    </row>
    <row r="71" spans="1:21" s="59" customFormat="1" ht="30.95" customHeight="1" x14ac:dyDescent="0.25">
      <c r="B71"/>
      <c r="C71"/>
      <c r="D71"/>
      <c r="E71"/>
      <c r="F71"/>
    </row>
    <row r="72" spans="1:21" ht="30.95" customHeight="1" x14ac:dyDescent="0.25"/>
  </sheetData>
  <mergeCells count="9">
    <mergeCell ref="F67:G67"/>
    <mergeCell ref="H67:I67"/>
    <mergeCell ref="J67:K67"/>
    <mergeCell ref="L67:M67"/>
    <mergeCell ref="A20:A23"/>
    <mergeCell ref="A24:A27"/>
    <mergeCell ref="A28:A31"/>
    <mergeCell ref="B67:C67"/>
    <mergeCell ref="D67:E6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12"/>
  <sheetViews>
    <sheetView workbookViewId="0">
      <selection activeCell="F23" sqref="F23"/>
    </sheetView>
  </sheetViews>
  <sheetFormatPr defaultColWidth="9.140625" defaultRowHeight="15" x14ac:dyDescent="0.25"/>
  <cols>
    <col min="1" max="1" width="65.7109375" style="70" customWidth="1"/>
    <col min="2" max="21" width="20.7109375" style="1" customWidth="1"/>
    <col min="22" max="16384" width="9.140625" style="1"/>
  </cols>
  <sheetData>
    <row r="1" spans="1:21" s="8" customFormat="1" ht="60" customHeight="1" x14ac:dyDescent="0.25">
      <c r="A1" s="8" t="s">
        <v>4</v>
      </c>
    </row>
    <row r="4" spans="1:21" customFormat="1" x14ac:dyDescent="0.25">
      <c r="A4" s="6" t="s">
        <v>473</v>
      </c>
      <c r="B4" s="7"/>
      <c r="C4" s="7"/>
      <c r="D4" s="7"/>
      <c r="E4" s="7"/>
      <c r="F4" s="7"/>
      <c r="G4" s="7"/>
      <c r="H4" s="7"/>
      <c r="I4" s="7"/>
      <c r="J4" s="7"/>
      <c r="K4" s="7"/>
      <c r="L4" s="7"/>
      <c r="M4" s="7"/>
      <c r="N4" s="7"/>
      <c r="O4" s="7"/>
      <c r="P4" s="7"/>
      <c r="Q4" s="7"/>
      <c r="R4" s="7"/>
      <c r="S4" s="7"/>
      <c r="T4" s="7"/>
      <c r="U4" s="7"/>
    </row>
    <row r="5" spans="1:21" customFormat="1" x14ac:dyDescent="0.25">
      <c r="A5" s="6" t="s">
        <v>472</v>
      </c>
      <c r="B5" s="7"/>
      <c r="C5" s="7"/>
      <c r="D5" s="7"/>
      <c r="E5" s="7"/>
      <c r="F5" s="7"/>
      <c r="G5" s="7"/>
      <c r="H5" s="7"/>
      <c r="I5" s="7"/>
      <c r="J5" s="7"/>
      <c r="K5" s="7"/>
      <c r="L5" s="7"/>
      <c r="M5" s="7"/>
      <c r="N5" s="7"/>
      <c r="O5" s="7"/>
      <c r="P5" s="7"/>
      <c r="Q5" s="7"/>
      <c r="R5" s="7"/>
      <c r="S5" s="7"/>
      <c r="T5" s="7"/>
      <c r="U5" s="7"/>
    </row>
    <row r="7" spans="1:21" s="81" customFormat="1" ht="42" customHeight="1" x14ac:dyDescent="0.25">
      <c r="A7" s="71"/>
      <c r="B7" s="85">
        <v>2015</v>
      </c>
      <c r="C7" s="85">
        <v>2016</v>
      </c>
      <c r="D7" s="85">
        <v>2017</v>
      </c>
      <c r="E7" s="86"/>
    </row>
    <row r="8" spans="1:21" s="12" customFormat="1" ht="42" customHeight="1" x14ac:dyDescent="0.2">
      <c r="A8" s="38" t="s">
        <v>0</v>
      </c>
      <c r="B8" s="39">
        <v>27857</v>
      </c>
      <c r="C8" s="39">
        <v>26394</v>
      </c>
      <c r="D8" s="39">
        <v>27733</v>
      </c>
    </row>
    <row r="9" spans="1:21" s="12" customFormat="1" ht="42" customHeight="1" x14ac:dyDescent="0.2">
      <c r="A9" s="38" t="s">
        <v>1</v>
      </c>
      <c r="B9" s="39">
        <v>17184</v>
      </c>
      <c r="C9" s="39">
        <v>15686</v>
      </c>
      <c r="D9" s="39">
        <v>15469</v>
      </c>
    </row>
    <row r="10" spans="1:21" s="12" customFormat="1" ht="42" customHeight="1" x14ac:dyDescent="0.2">
      <c r="A10" s="38" t="s">
        <v>2</v>
      </c>
      <c r="B10" s="39">
        <v>23689</v>
      </c>
      <c r="C10" s="39">
        <v>21571</v>
      </c>
      <c r="D10" s="39">
        <v>22383</v>
      </c>
    </row>
    <row r="11" spans="1:21" s="12" customFormat="1" ht="42" customHeight="1" x14ac:dyDescent="0.2">
      <c r="A11" s="38" t="s">
        <v>3</v>
      </c>
      <c r="B11" s="40">
        <v>0.61686470187026599</v>
      </c>
      <c r="C11" s="40">
        <v>0.59430173524285823</v>
      </c>
      <c r="D11" s="40">
        <f>D9/D8</f>
        <v>0.55778314643204852</v>
      </c>
    </row>
    <row r="12" spans="1:21" s="12" customFormat="1" ht="15.75" customHeight="1" x14ac:dyDescent="0.2">
      <c r="A12" s="60" t="s">
        <v>29</v>
      </c>
      <c r="B12" s="1"/>
      <c r="C12" s="1"/>
      <c r="D12"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31"/>
  <sheetViews>
    <sheetView topLeftCell="F1" workbookViewId="0">
      <selection activeCell="K29" sqref="K29"/>
    </sheetView>
  </sheetViews>
  <sheetFormatPr defaultColWidth="9.140625" defaultRowHeight="15" x14ac:dyDescent="0.25"/>
  <cols>
    <col min="1" max="1" width="65.7109375" style="67" customWidth="1"/>
    <col min="2" max="21" width="20.7109375" style="34" customWidth="1"/>
    <col min="22" max="16384" width="9.140625" style="34"/>
  </cols>
  <sheetData>
    <row r="1" spans="1:21" s="41" customFormat="1" ht="60" customHeight="1" x14ac:dyDescent="0.25">
      <c r="A1" s="41" t="s">
        <v>41</v>
      </c>
    </row>
    <row r="4" spans="1:21" customFormat="1" x14ac:dyDescent="0.25">
      <c r="A4" s="6" t="s">
        <v>488</v>
      </c>
      <c r="B4" s="7"/>
      <c r="C4" s="7"/>
      <c r="D4" s="7"/>
      <c r="E4" s="7"/>
      <c r="F4" s="7"/>
      <c r="G4" s="7"/>
      <c r="H4" s="7"/>
      <c r="I4" s="7"/>
      <c r="J4" s="7"/>
      <c r="K4" s="7"/>
      <c r="L4" s="7"/>
      <c r="M4" s="7"/>
      <c r="N4" s="7"/>
      <c r="O4" s="7"/>
      <c r="P4" s="7"/>
      <c r="Q4" s="7"/>
      <c r="R4" s="7"/>
      <c r="S4" s="7"/>
      <c r="T4" s="7"/>
      <c r="U4" s="7"/>
    </row>
    <row r="5" spans="1:21" customFormat="1" x14ac:dyDescent="0.25">
      <c r="A5" s="6" t="s">
        <v>24</v>
      </c>
      <c r="B5" s="7"/>
      <c r="C5" s="7"/>
      <c r="D5" s="7"/>
      <c r="E5" s="7"/>
      <c r="F5" s="7"/>
      <c r="G5" s="7"/>
      <c r="H5" s="7"/>
      <c r="I5" s="7"/>
      <c r="J5" s="7"/>
      <c r="K5" s="7"/>
      <c r="L5" s="7"/>
      <c r="M5" s="7"/>
      <c r="N5" s="7"/>
      <c r="O5" s="7"/>
      <c r="P5" s="7"/>
      <c r="Q5" s="7"/>
      <c r="R5" s="7"/>
      <c r="S5" s="7"/>
      <c r="T5" s="7"/>
      <c r="U5" s="7"/>
    </row>
    <row r="6" spans="1:21" s="42" customFormat="1" ht="12.75" x14ac:dyDescent="0.25">
      <c r="A6" s="66"/>
    </row>
    <row r="7" spans="1:21" s="84" customFormat="1" ht="30.95" customHeight="1" x14ac:dyDescent="0.25">
      <c r="A7" s="83"/>
      <c r="B7" s="80" t="s">
        <v>8</v>
      </c>
    </row>
    <row r="8" spans="1:21" s="42" customFormat="1" ht="30.95" customHeight="1" x14ac:dyDescent="0.25">
      <c r="A8" s="21" t="s">
        <v>456</v>
      </c>
      <c r="B8" s="23">
        <v>31532</v>
      </c>
    </row>
    <row r="9" spans="1:21" s="42" customFormat="1" ht="30.95" customHeight="1" x14ac:dyDescent="0.25">
      <c r="A9" s="21" t="s">
        <v>340</v>
      </c>
      <c r="B9" s="23">
        <v>29961</v>
      </c>
    </row>
    <row r="10" spans="1:21" s="42" customFormat="1" ht="30.95" customHeight="1" x14ac:dyDescent="0.25">
      <c r="A10" s="21" t="s">
        <v>457</v>
      </c>
      <c r="B10" s="24">
        <v>5.2434831948199326E-2</v>
      </c>
    </row>
    <row r="11" spans="1:21" s="42" customFormat="1" ht="30.95" customHeight="1" x14ac:dyDescent="0.25">
      <c r="A11" s="21" t="s">
        <v>458</v>
      </c>
      <c r="B11" s="23">
        <v>577346</v>
      </c>
    </row>
    <row r="12" spans="1:21" s="42" customFormat="1" ht="30.95" customHeight="1" x14ac:dyDescent="0.25">
      <c r="A12" s="21" t="s">
        <v>339</v>
      </c>
      <c r="B12" s="23">
        <v>553180</v>
      </c>
    </row>
    <row r="13" spans="1:21" s="42" customFormat="1" ht="30.95" customHeight="1" x14ac:dyDescent="0.25">
      <c r="A13" s="21" t="s">
        <v>459</v>
      </c>
      <c r="B13" s="24">
        <v>4.368559962399219E-2</v>
      </c>
    </row>
    <row r="14" spans="1:21" ht="14.25" x14ac:dyDescent="0.25">
      <c r="A14" s="60" t="s">
        <v>29</v>
      </c>
      <c r="B14" s="4"/>
    </row>
    <row r="15" spans="1:21" ht="44.25" customHeight="1" x14ac:dyDescent="0.25"/>
    <row r="16" spans="1:21" customFormat="1" x14ac:dyDescent="0.25">
      <c r="A16" s="6" t="s">
        <v>489</v>
      </c>
      <c r="B16" s="7"/>
      <c r="C16" s="7"/>
      <c r="D16" s="7"/>
      <c r="E16" s="7"/>
      <c r="F16" s="7"/>
      <c r="G16" s="7"/>
      <c r="H16" s="7"/>
      <c r="I16" s="7"/>
      <c r="J16" s="7"/>
      <c r="K16" s="7"/>
      <c r="L16" s="7"/>
      <c r="M16" s="7"/>
      <c r="N16" s="7"/>
      <c r="O16" s="7"/>
      <c r="P16" s="7"/>
      <c r="Q16" s="7"/>
      <c r="R16" s="7"/>
      <c r="S16" s="7"/>
      <c r="T16" s="7"/>
      <c r="U16" s="7"/>
    </row>
    <row r="17" spans="1:21" customFormat="1" x14ac:dyDescent="0.25">
      <c r="A17" s="6" t="s">
        <v>25</v>
      </c>
      <c r="B17" s="7"/>
      <c r="C17" s="7"/>
      <c r="D17" s="7"/>
      <c r="E17" s="7"/>
      <c r="F17" s="7"/>
      <c r="G17" s="7"/>
      <c r="H17" s="7"/>
      <c r="I17" s="7"/>
      <c r="J17" s="7"/>
      <c r="K17" s="7"/>
      <c r="L17" s="7"/>
      <c r="M17" s="7"/>
      <c r="N17" s="7"/>
      <c r="O17" s="7"/>
      <c r="P17" s="7"/>
      <c r="Q17" s="7"/>
      <c r="R17" s="7"/>
      <c r="S17" s="7"/>
      <c r="T17" s="7"/>
      <c r="U17" s="7"/>
    </row>
    <row r="18" spans="1:21" ht="14.25" x14ac:dyDescent="0.25">
      <c r="A18" s="68"/>
    </row>
    <row r="19" spans="1:21" s="42" customFormat="1" ht="30.95" customHeight="1" x14ac:dyDescent="0.25">
      <c r="A19" s="25" t="s">
        <v>7</v>
      </c>
      <c r="B19" s="44" t="s">
        <v>8</v>
      </c>
    </row>
    <row r="20" spans="1:21" s="42" customFormat="1" ht="30.95" customHeight="1" x14ac:dyDescent="0.25">
      <c r="A20" s="69" t="s">
        <v>10</v>
      </c>
      <c r="B20" s="26">
        <v>29865</v>
      </c>
    </row>
    <row r="21" spans="1:21" s="42" customFormat="1" ht="30.95" customHeight="1" x14ac:dyDescent="0.25">
      <c r="A21" s="25" t="s">
        <v>11</v>
      </c>
      <c r="B21" s="27">
        <v>64</v>
      </c>
    </row>
    <row r="22" spans="1:21" s="42" customFormat="1" ht="30.95" customHeight="1" x14ac:dyDescent="0.25">
      <c r="A22" s="25" t="s">
        <v>12</v>
      </c>
      <c r="B22" s="26">
        <v>1603</v>
      </c>
    </row>
    <row r="23" spans="1:21" s="42" customFormat="1" ht="30.95" customHeight="1" x14ac:dyDescent="0.25">
      <c r="A23" s="25" t="s">
        <v>460</v>
      </c>
      <c r="B23" s="26">
        <v>31532</v>
      </c>
    </row>
    <row r="24" spans="1:21" ht="14.25" x14ac:dyDescent="0.25">
      <c r="A24" s="60" t="s">
        <v>29</v>
      </c>
      <c r="B24" s="5"/>
    </row>
    <row r="25" spans="1:21" ht="44.25" customHeight="1" x14ac:dyDescent="0.25"/>
    <row r="26" spans="1:21" customFormat="1" x14ac:dyDescent="0.25">
      <c r="A26" s="6" t="s">
        <v>490</v>
      </c>
      <c r="B26" s="7"/>
      <c r="C26" s="7"/>
      <c r="D26" s="7"/>
      <c r="E26" s="7"/>
      <c r="F26" s="7"/>
      <c r="G26" s="7"/>
      <c r="H26" s="7"/>
      <c r="I26" s="7"/>
      <c r="J26" s="7"/>
      <c r="K26" s="7"/>
      <c r="L26" s="7"/>
      <c r="M26" s="7"/>
      <c r="N26" s="7"/>
      <c r="O26" s="7"/>
      <c r="P26" s="7"/>
      <c r="Q26" s="7"/>
      <c r="R26" s="7"/>
      <c r="S26" s="7"/>
      <c r="T26" s="7"/>
      <c r="U26" s="7"/>
    </row>
    <row r="27" spans="1:21" customFormat="1" x14ac:dyDescent="0.25">
      <c r="A27" s="6" t="s">
        <v>26</v>
      </c>
      <c r="B27" s="7"/>
      <c r="C27" s="7"/>
      <c r="D27" s="7"/>
      <c r="E27" s="7"/>
      <c r="F27" s="7"/>
      <c r="G27" s="7"/>
      <c r="H27" s="7"/>
      <c r="I27" s="7"/>
      <c r="J27" s="7"/>
      <c r="K27" s="7"/>
      <c r="L27" s="7"/>
      <c r="M27" s="7"/>
      <c r="N27" s="7"/>
      <c r="O27" s="7"/>
      <c r="P27" s="7"/>
      <c r="Q27" s="7"/>
      <c r="R27" s="7"/>
      <c r="S27" s="7"/>
      <c r="T27" s="7"/>
      <c r="U27" s="7"/>
    </row>
    <row r="28" spans="1:21" ht="14.25" x14ac:dyDescent="0.25">
      <c r="A28" s="60"/>
    </row>
    <row r="29" spans="1:21" s="36" customFormat="1" ht="30.95" customHeight="1" x14ac:dyDescent="0.25">
      <c r="A29" s="37"/>
      <c r="B29" s="37">
        <v>2008</v>
      </c>
      <c r="C29" s="37">
        <v>2009</v>
      </c>
      <c r="D29" s="37">
        <v>2010</v>
      </c>
      <c r="E29" s="37">
        <v>2011</v>
      </c>
      <c r="F29" s="37">
        <v>2012</v>
      </c>
      <c r="G29" s="37">
        <v>2013</v>
      </c>
      <c r="H29" s="37">
        <v>2014</v>
      </c>
      <c r="I29" s="37">
        <v>2015</v>
      </c>
      <c r="J29" s="37">
        <v>2016</v>
      </c>
      <c r="K29" s="37">
        <v>2017</v>
      </c>
    </row>
    <row r="30" spans="1:21" s="42" customFormat="1" ht="30.95" customHeight="1" x14ac:dyDescent="0.25">
      <c r="A30" s="21" t="s">
        <v>13</v>
      </c>
      <c r="B30" s="43">
        <v>24825</v>
      </c>
      <c r="C30" s="43">
        <v>26290</v>
      </c>
      <c r="D30" s="43">
        <v>28640</v>
      </c>
      <c r="E30" s="43">
        <v>28203</v>
      </c>
      <c r="F30" s="43">
        <v>30457</v>
      </c>
      <c r="G30" s="43">
        <v>29595</v>
      </c>
      <c r="H30" s="43">
        <v>30506</v>
      </c>
      <c r="I30" s="43">
        <v>30769</v>
      </c>
      <c r="J30" s="43">
        <v>29961</v>
      </c>
      <c r="K30" s="43">
        <v>31532</v>
      </c>
    </row>
    <row r="31" spans="1:21" ht="14.25" x14ac:dyDescent="0.25">
      <c r="A31" s="60" t="s">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36"/>
  <sheetViews>
    <sheetView topLeftCell="A19" workbookViewId="0">
      <selection activeCell="A43" sqref="A43"/>
    </sheetView>
  </sheetViews>
  <sheetFormatPr defaultColWidth="9.140625" defaultRowHeight="15" x14ac:dyDescent="0.25"/>
  <cols>
    <col min="1" max="1" width="65.7109375" style="64" customWidth="1"/>
    <col min="2" max="21" width="20.7109375" style="1" customWidth="1"/>
    <col min="22" max="16384" width="9.140625" style="1"/>
  </cols>
  <sheetData>
    <row r="1" spans="1:21" s="8" customFormat="1" ht="60" customHeight="1" x14ac:dyDescent="0.25">
      <c r="A1" s="8" t="s">
        <v>42</v>
      </c>
    </row>
    <row r="4" spans="1:21" customFormat="1" x14ac:dyDescent="0.25">
      <c r="A4" s="6" t="s">
        <v>461</v>
      </c>
      <c r="B4" s="7"/>
      <c r="C4" s="7"/>
      <c r="D4" s="7"/>
      <c r="E4" s="7"/>
      <c r="F4" s="7"/>
      <c r="G4" s="7"/>
      <c r="H4" s="7"/>
      <c r="I4" s="7"/>
      <c r="J4" s="7"/>
      <c r="K4" s="7"/>
      <c r="L4" s="7"/>
      <c r="M4" s="7"/>
      <c r="N4" s="7"/>
      <c r="O4" s="7"/>
      <c r="P4" s="7"/>
      <c r="Q4" s="7"/>
      <c r="R4" s="7"/>
      <c r="S4" s="7"/>
      <c r="T4" s="7"/>
      <c r="U4" s="7"/>
    </row>
    <row r="5" spans="1:21" customFormat="1" x14ac:dyDescent="0.25">
      <c r="A5" s="6" t="s">
        <v>27</v>
      </c>
      <c r="B5" s="7"/>
      <c r="C5" s="7"/>
      <c r="D5" s="7"/>
      <c r="E5" s="7"/>
      <c r="F5" s="7"/>
      <c r="G5" s="7"/>
      <c r="H5" s="7"/>
      <c r="I5" s="7"/>
      <c r="J5" s="7"/>
      <c r="K5" s="7"/>
      <c r="L5" s="7"/>
      <c r="M5" s="7"/>
      <c r="N5" s="7"/>
      <c r="O5" s="7"/>
      <c r="P5" s="7"/>
      <c r="Q5" s="7"/>
      <c r="R5" s="7"/>
      <c r="S5" s="7"/>
      <c r="T5" s="7"/>
      <c r="U5" s="7"/>
    </row>
    <row r="6" spans="1:21" ht="14.25" x14ac:dyDescent="0.2">
      <c r="A6" s="58"/>
    </row>
    <row r="7" spans="1:21" s="82" customFormat="1" ht="30.95" customHeight="1" x14ac:dyDescent="0.2">
      <c r="A7" s="90"/>
      <c r="B7" s="90"/>
      <c r="C7" s="142" t="s">
        <v>7</v>
      </c>
      <c r="D7" s="142" t="s">
        <v>9</v>
      </c>
    </row>
    <row r="8" spans="1:21" s="12" customFormat="1" ht="30.95" customHeight="1" x14ac:dyDescent="0.2">
      <c r="A8" s="91" t="s">
        <v>14</v>
      </c>
      <c r="B8" s="92" t="s">
        <v>15</v>
      </c>
      <c r="C8" s="140">
        <v>8349</v>
      </c>
      <c r="D8" s="140">
        <v>246389</v>
      </c>
    </row>
    <row r="9" spans="1:21" s="12" customFormat="1" ht="30.95" customHeight="1" x14ac:dyDescent="0.2">
      <c r="A9" s="91"/>
      <c r="B9" s="92" t="s">
        <v>16</v>
      </c>
      <c r="C9" s="140">
        <v>21612</v>
      </c>
      <c r="D9" s="140">
        <v>306791</v>
      </c>
    </row>
    <row r="10" spans="1:21" s="12" customFormat="1" ht="30.95" customHeight="1" x14ac:dyDescent="0.2">
      <c r="A10" s="92" t="s">
        <v>17</v>
      </c>
      <c r="B10" s="92" t="s">
        <v>18</v>
      </c>
      <c r="C10" s="140">
        <v>9887</v>
      </c>
      <c r="D10" s="140">
        <v>195239</v>
      </c>
    </row>
    <row r="11" spans="1:21" s="12" customFormat="1" ht="30.95" customHeight="1" x14ac:dyDescent="0.2">
      <c r="A11" s="91"/>
      <c r="B11" s="92" t="s">
        <v>19</v>
      </c>
      <c r="C11" s="140">
        <v>9423</v>
      </c>
      <c r="D11" s="140">
        <v>174666</v>
      </c>
    </row>
    <row r="12" spans="1:21" s="12" customFormat="1" ht="30.95" customHeight="1" x14ac:dyDescent="0.2">
      <c r="A12" s="94"/>
      <c r="B12" s="92" t="s">
        <v>20</v>
      </c>
      <c r="C12" s="140">
        <v>4082</v>
      </c>
      <c r="D12" s="140">
        <v>73383</v>
      </c>
    </row>
    <row r="13" spans="1:21" s="12" customFormat="1" ht="30.95" customHeight="1" x14ac:dyDescent="0.2">
      <c r="A13" s="94"/>
      <c r="B13" s="92" t="s">
        <v>21</v>
      </c>
      <c r="C13" s="140">
        <v>4209</v>
      </c>
      <c r="D13" s="140">
        <v>63467</v>
      </c>
    </row>
    <row r="14" spans="1:21" s="12" customFormat="1" ht="30.95" customHeight="1" x14ac:dyDescent="0.2">
      <c r="A14" s="94"/>
      <c r="B14" s="92" t="s">
        <v>22</v>
      </c>
      <c r="C14" s="140">
        <v>2360</v>
      </c>
      <c r="D14" s="140">
        <v>46425</v>
      </c>
    </row>
    <row r="15" spans="1:21" s="12" customFormat="1" ht="30.95" customHeight="1" x14ac:dyDescent="0.25">
      <c r="A15" s="92" t="s">
        <v>23</v>
      </c>
      <c r="B15" s="92"/>
      <c r="C15" s="143">
        <v>29961</v>
      </c>
      <c r="D15" s="143">
        <v>553180</v>
      </c>
    </row>
    <row r="16" spans="1:21" ht="14.25" x14ac:dyDescent="0.2">
      <c r="A16" s="65" t="s">
        <v>28</v>
      </c>
    </row>
    <row r="19" spans="1:21" customFormat="1" x14ac:dyDescent="0.25">
      <c r="A19" s="6" t="s">
        <v>491</v>
      </c>
      <c r="B19" s="7"/>
      <c r="C19" s="7"/>
      <c r="D19" s="7"/>
      <c r="E19" s="7"/>
      <c r="F19" s="7"/>
      <c r="G19" s="7"/>
      <c r="H19" s="7"/>
      <c r="I19" s="7"/>
      <c r="J19" s="7"/>
      <c r="K19" s="7"/>
      <c r="L19" s="7"/>
      <c r="M19" s="7"/>
      <c r="N19" s="7"/>
      <c r="O19" s="7"/>
      <c r="P19" s="7"/>
      <c r="Q19" s="7"/>
      <c r="R19" s="7"/>
      <c r="S19" s="7"/>
      <c r="T19" s="7"/>
      <c r="U19" s="7"/>
    </row>
    <row r="20" spans="1:21" customFormat="1" x14ac:dyDescent="0.25">
      <c r="A20" s="6" t="s">
        <v>43</v>
      </c>
      <c r="B20" s="7"/>
      <c r="C20" s="7"/>
      <c r="D20" s="7"/>
      <c r="E20" s="7"/>
      <c r="F20" s="7"/>
      <c r="G20" s="7"/>
      <c r="H20" s="7"/>
      <c r="I20" s="7"/>
      <c r="J20" s="7"/>
      <c r="K20" s="7"/>
      <c r="L20" s="7"/>
      <c r="M20" s="7"/>
      <c r="N20" s="7"/>
      <c r="O20" s="7"/>
      <c r="P20" s="7"/>
      <c r="Q20" s="7"/>
      <c r="R20" s="7"/>
      <c r="S20" s="7"/>
      <c r="T20" s="7"/>
      <c r="U20" s="7"/>
    </row>
    <row r="22" spans="1:21" s="36" customFormat="1" ht="30.95" customHeight="1" x14ac:dyDescent="0.2">
      <c r="A22" s="88"/>
      <c r="B22" s="89"/>
      <c r="C22" s="142" t="s">
        <v>7</v>
      </c>
      <c r="D22" s="142" t="s">
        <v>9</v>
      </c>
    </row>
    <row r="23" spans="1:21" s="12" customFormat="1" ht="30.95" customHeight="1" x14ac:dyDescent="0.2">
      <c r="A23" s="21" t="s">
        <v>44</v>
      </c>
      <c r="B23" s="21" t="s">
        <v>45</v>
      </c>
      <c r="C23" s="140">
        <v>543</v>
      </c>
      <c r="D23" s="140">
        <v>16513</v>
      </c>
    </row>
    <row r="24" spans="1:21" s="12" customFormat="1" ht="30.95" customHeight="1" x14ac:dyDescent="0.2">
      <c r="A24" s="21"/>
      <c r="B24" s="21" t="s">
        <v>46</v>
      </c>
      <c r="C24" s="140">
        <v>29322</v>
      </c>
      <c r="D24" s="140">
        <v>368127</v>
      </c>
    </row>
    <row r="25" spans="1:21" s="12" customFormat="1" ht="30.95" customHeight="1" x14ac:dyDescent="0.2">
      <c r="A25" s="21" t="s">
        <v>47</v>
      </c>
      <c r="B25" s="21" t="s">
        <v>48</v>
      </c>
      <c r="C25" s="140">
        <v>657</v>
      </c>
      <c r="D25" s="140">
        <v>7293</v>
      </c>
    </row>
    <row r="26" spans="1:21" s="12" customFormat="1" ht="30.95" customHeight="1" x14ac:dyDescent="0.2">
      <c r="A26" s="21"/>
      <c r="B26" s="21" t="s">
        <v>49</v>
      </c>
      <c r="C26" s="140">
        <v>29208</v>
      </c>
      <c r="D26" s="140">
        <v>377347</v>
      </c>
    </row>
    <row r="27" spans="1:21" s="12" customFormat="1" ht="30.95" customHeight="1" x14ac:dyDescent="0.2">
      <c r="A27" s="21" t="s">
        <v>50</v>
      </c>
      <c r="B27" s="21" t="s">
        <v>51</v>
      </c>
      <c r="C27" s="140">
        <v>1534</v>
      </c>
      <c r="D27" s="140">
        <v>22814</v>
      </c>
    </row>
    <row r="28" spans="1:21" s="12" customFormat="1" ht="30.95" customHeight="1" x14ac:dyDescent="0.2">
      <c r="A28" s="21"/>
      <c r="B28" s="21" t="s">
        <v>52</v>
      </c>
      <c r="C28" s="140">
        <v>28331</v>
      </c>
      <c r="D28" s="140">
        <v>361826</v>
      </c>
    </row>
    <row r="29" spans="1:21" s="12" customFormat="1" ht="30.95" customHeight="1" x14ac:dyDescent="0.2">
      <c r="A29" s="21" t="s">
        <v>53</v>
      </c>
      <c r="B29" s="21" t="s">
        <v>54</v>
      </c>
      <c r="C29" s="140">
        <v>6488</v>
      </c>
      <c r="D29" s="140">
        <v>68342</v>
      </c>
    </row>
    <row r="30" spans="1:21" s="12" customFormat="1" ht="30.95" customHeight="1" x14ac:dyDescent="0.2">
      <c r="A30" s="21"/>
      <c r="B30" s="21" t="s">
        <v>55</v>
      </c>
      <c r="C30" s="140">
        <v>16234</v>
      </c>
      <c r="D30" s="140">
        <v>187890</v>
      </c>
    </row>
    <row r="31" spans="1:21" s="12" customFormat="1" ht="30.95" customHeight="1" x14ac:dyDescent="0.2">
      <c r="A31" s="21"/>
      <c r="B31" s="21" t="s">
        <v>56</v>
      </c>
      <c r="C31" s="140">
        <v>7097</v>
      </c>
      <c r="D31" s="140">
        <v>126128</v>
      </c>
    </row>
    <row r="32" spans="1:21" s="12" customFormat="1" ht="30.95" customHeight="1" x14ac:dyDescent="0.2">
      <c r="A32" s="21" t="s">
        <v>57</v>
      </c>
      <c r="B32" s="21" t="s">
        <v>58</v>
      </c>
      <c r="C32" s="140">
        <v>22836</v>
      </c>
      <c r="D32" s="140">
        <v>304657</v>
      </c>
    </row>
    <row r="33" spans="1:4" s="12" customFormat="1" ht="30.95" customHeight="1" x14ac:dyDescent="0.2">
      <c r="A33" s="21"/>
      <c r="B33" s="21" t="s">
        <v>59</v>
      </c>
      <c r="C33" s="140">
        <v>6685</v>
      </c>
      <c r="D33" s="140">
        <v>75009</v>
      </c>
    </row>
    <row r="34" spans="1:4" s="12" customFormat="1" ht="30.95" customHeight="1" x14ac:dyDescent="0.2">
      <c r="A34" s="21"/>
      <c r="B34" s="21" t="s">
        <v>60</v>
      </c>
      <c r="C34" s="140">
        <v>334</v>
      </c>
      <c r="D34" s="140">
        <v>3600</v>
      </c>
    </row>
    <row r="35" spans="1:4" s="12" customFormat="1" ht="30.95" customHeight="1" x14ac:dyDescent="0.25">
      <c r="A35" s="21" t="s">
        <v>61</v>
      </c>
      <c r="B35" s="21"/>
      <c r="C35" s="143">
        <v>29865</v>
      </c>
      <c r="D35" s="143">
        <v>384640</v>
      </c>
    </row>
    <row r="36" spans="1:4" ht="14.25" x14ac:dyDescent="0.2">
      <c r="A36" s="58"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0"/>
  <sheetViews>
    <sheetView zoomScale="80" zoomScaleNormal="80" workbookViewId="0">
      <selection activeCell="D25" sqref="D25"/>
    </sheetView>
  </sheetViews>
  <sheetFormatPr defaultColWidth="9.140625" defaultRowHeight="12.75" x14ac:dyDescent="0.2"/>
  <cols>
    <col min="1" max="1" width="28.28515625" style="51" customWidth="1"/>
    <col min="2" max="21" width="20.7109375" style="51" customWidth="1"/>
    <col min="22" max="16384" width="9.140625" style="51"/>
  </cols>
  <sheetData>
    <row r="1" spans="1:21" s="8" customFormat="1" ht="60" customHeight="1" x14ac:dyDescent="0.25">
      <c r="A1" s="8" t="s">
        <v>40</v>
      </c>
    </row>
    <row r="4" spans="1:21" customFormat="1" ht="15" x14ac:dyDescent="0.25">
      <c r="A4" s="6" t="s">
        <v>492</v>
      </c>
      <c r="B4" s="7"/>
      <c r="C4" s="7"/>
      <c r="D4" s="7"/>
      <c r="E4" s="7"/>
      <c r="F4" s="7"/>
      <c r="G4" s="7"/>
      <c r="H4" s="7"/>
      <c r="I4" s="7"/>
      <c r="J4" s="7"/>
      <c r="K4" s="7"/>
      <c r="L4" s="7"/>
      <c r="M4" s="7"/>
      <c r="N4" s="7"/>
      <c r="O4" s="7"/>
      <c r="P4" s="7"/>
      <c r="Q4" s="7"/>
      <c r="R4" s="7"/>
      <c r="S4" s="7"/>
      <c r="T4" s="7"/>
      <c r="U4" s="7"/>
    </row>
    <row r="5" spans="1:21" customFormat="1" ht="15" x14ac:dyDescent="0.25">
      <c r="A5" s="6" t="s">
        <v>419</v>
      </c>
      <c r="B5" s="7"/>
      <c r="C5" s="7"/>
      <c r="D5" s="7"/>
      <c r="E5" s="7"/>
      <c r="F5" s="7"/>
      <c r="G5" s="7"/>
      <c r="H5" s="7"/>
      <c r="I5" s="7"/>
      <c r="J5" s="7"/>
      <c r="K5" s="7"/>
      <c r="L5" s="7"/>
      <c r="M5" s="7"/>
      <c r="N5" s="7"/>
      <c r="O5" s="7"/>
      <c r="P5" s="7"/>
      <c r="Q5" s="7"/>
      <c r="R5" s="7"/>
      <c r="S5" s="7"/>
      <c r="T5" s="7"/>
      <c r="U5" s="7"/>
    </row>
    <row r="7" spans="1:21" s="120" customFormat="1" ht="29.25" customHeight="1" x14ac:dyDescent="0.2">
      <c r="A7" s="28"/>
      <c r="B7" s="28">
        <v>2008</v>
      </c>
      <c r="C7" s="28">
        <v>2009</v>
      </c>
      <c r="D7" s="28">
        <v>2010</v>
      </c>
      <c r="E7" s="28">
        <v>2011</v>
      </c>
      <c r="F7" s="28">
        <v>2012</v>
      </c>
      <c r="G7" s="28">
        <v>2013</v>
      </c>
      <c r="H7" s="28">
        <v>2014</v>
      </c>
      <c r="I7" s="28">
        <v>2015</v>
      </c>
      <c r="J7" s="28">
        <v>2016</v>
      </c>
      <c r="K7" s="28">
        <v>2017</v>
      </c>
    </row>
    <row r="8" spans="1:21" s="12" customFormat="1" ht="30" customHeight="1" x14ac:dyDescent="0.2">
      <c r="A8" s="28" t="s">
        <v>31</v>
      </c>
      <c r="B8" s="29">
        <v>8963</v>
      </c>
      <c r="C8" s="29">
        <v>9472</v>
      </c>
      <c r="D8" s="29">
        <v>10374</v>
      </c>
      <c r="E8" s="29">
        <v>9986</v>
      </c>
      <c r="F8" s="29">
        <v>10898</v>
      </c>
      <c r="G8" s="29">
        <v>10080</v>
      </c>
      <c r="H8" s="29">
        <v>10115</v>
      </c>
      <c r="I8" s="29">
        <v>9973</v>
      </c>
      <c r="J8" s="29">
        <v>8628</v>
      </c>
      <c r="K8" s="29">
        <v>8836</v>
      </c>
    </row>
    <row r="9" spans="1:21" s="12" customFormat="1" ht="30" customHeight="1" x14ac:dyDescent="0.2">
      <c r="A9" s="28" t="s">
        <v>32</v>
      </c>
      <c r="B9" s="29">
        <v>4901</v>
      </c>
      <c r="C9" s="29">
        <v>5275</v>
      </c>
      <c r="D9" s="29">
        <v>6086</v>
      </c>
      <c r="E9" s="29">
        <v>6386</v>
      </c>
      <c r="F9" s="29">
        <v>7185</v>
      </c>
      <c r="G9" s="29">
        <v>7218</v>
      </c>
      <c r="H9" s="29">
        <v>7265</v>
      </c>
      <c r="I9" s="29">
        <v>7923</v>
      </c>
      <c r="J9" s="29">
        <v>7695</v>
      </c>
      <c r="K9" s="29">
        <v>7233</v>
      </c>
    </row>
    <row r="10" spans="1:21" s="12" customFormat="1" ht="30" customHeight="1" x14ac:dyDescent="0.2">
      <c r="A10" s="28" t="s">
        <v>33</v>
      </c>
      <c r="B10" s="29">
        <v>4095</v>
      </c>
      <c r="C10" s="29">
        <v>4262</v>
      </c>
      <c r="D10" s="29">
        <v>4568</v>
      </c>
      <c r="E10" s="29">
        <v>4392</v>
      </c>
      <c r="F10" s="29">
        <v>4476</v>
      </c>
      <c r="G10" s="29">
        <v>4301</v>
      </c>
      <c r="H10" s="29">
        <v>4890</v>
      </c>
      <c r="I10" s="29">
        <v>5084</v>
      </c>
      <c r="J10" s="29">
        <v>5329</v>
      </c>
      <c r="K10" s="29">
        <v>6265</v>
      </c>
    </row>
    <row r="11" spans="1:21" s="12" customFormat="1" ht="30" customHeight="1" x14ac:dyDescent="0.2">
      <c r="A11" s="28" t="s">
        <v>34</v>
      </c>
      <c r="B11" s="29">
        <v>2692</v>
      </c>
      <c r="C11" s="29">
        <v>2888</v>
      </c>
      <c r="D11" s="29">
        <v>2761</v>
      </c>
      <c r="E11" s="29">
        <v>2513</v>
      </c>
      <c r="F11" s="29">
        <v>2994</v>
      </c>
      <c r="G11" s="29">
        <v>2947</v>
      </c>
      <c r="H11" s="29">
        <v>2943</v>
      </c>
      <c r="I11" s="29">
        <v>2978</v>
      </c>
      <c r="J11" s="29">
        <v>3480</v>
      </c>
      <c r="K11" s="29">
        <v>4023</v>
      </c>
    </row>
    <row r="12" spans="1:21" s="12" customFormat="1" ht="30" customHeight="1" x14ac:dyDescent="0.2">
      <c r="A12" s="28" t="s">
        <v>35</v>
      </c>
      <c r="B12" s="29">
        <v>1786</v>
      </c>
      <c r="C12" s="29">
        <v>1836</v>
      </c>
      <c r="D12" s="29">
        <v>1913</v>
      </c>
      <c r="E12" s="29">
        <v>2072</v>
      </c>
      <c r="F12" s="29">
        <v>2244</v>
      </c>
      <c r="G12" s="29">
        <v>2414</v>
      </c>
      <c r="H12" s="29">
        <v>2520</v>
      </c>
      <c r="I12" s="29">
        <v>2454</v>
      </c>
      <c r="J12" s="29">
        <v>2298</v>
      </c>
      <c r="K12" s="29">
        <v>2252</v>
      </c>
    </row>
    <row r="13" spans="1:21" s="12" customFormat="1" ht="30" customHeight="1" x14ac:dyDescent="0.2">
      <c r="A13" s="28" t="s">
        <v>36</v>
      </c>
      <c r="B13" s="29">
        <v>339</v>
      </c>
      <c r="C13" s="29">
        <v>405</v>
      </c>
      <c r="D13" s="29">
        <v>732</v>
      </c>
      <c r="E13" s="29">
        <v>734</v>
      </c>
      <c r="F13" s="29">
        <v>579</v>
      </c>
      <c r="G13" s="29">
        <v>659</v>
      </c>
      <c r="H13" s="29">
        <v>571</v>
      </c>
      <c r="I13" s="29">
        <v>489</v>
      </c>
      <c r="J13" s="29">
        <v>484</v>
      </c>
      <c r="K13" s="29">
        <v>412</v>
      </c>
    </row>
    <row r="14" spans="1:21" s="12" customFormat="1" ht="30" customHeight="1" x14ac:dyDescent="0.2">
      <c r="A14" s="28" t="s">
        <v>37</v>
      </c>
      <c r="B14" s="29">
        <v>215</v>
      </c>
      <c r="C14" s="29">
        <v>282</v>
      </c>
      <c r="D14" s="29">
        <v>261</v>
      </c>
      <c r="E14" s="29">
        <v>277</v>
      </c>
      <c r="F14" s="29">
        <v>353</v>
      </c>
      <c r="G14" s="29">
        <v>315</v>
      </c>
      <c r="H14" s="29">
        <v>257</v>
      </c>
      <c r="I14" s="29">
        <v>239</v>
      </c>
      <c r="J14" s="29">
        <v>219</v>
      </c>
      <c r="K14" s="29">
        <v>225</v>
      </c>
    </row>
    <row r="15" spans="1:21" s="12" customFormat="1" ht="30" customHeight="1" x14ac:dyDescent="0.2">
      <c r="A15" s="28" t="s">
        <v>38</v>
      </c>
      <c r="B15" s="29">
        <v>379</v>
      </c>
      <c r="C15" s="29">
        <v>489</v>
      </c>
      <c r="D15" s="29">
        <v>540</v>
      </c>
      <c r="E15" s="29">
        <v>481</v>
      </c>
      <c r="F15" s="29">
        <v>545</v>
      </c>
      <c r="G15" s="29">
        <v>580</v>
      </c>
      <c r="H15" s="29">
        <v>621</v>
      </c>
      <c r="I15" s="29">
        <v>588</v>
      </c>
      <c r="J15" s="29">
        <v>585</v>
      </c>
      <c r="K15" s="29">
        <v>616</v>
      </c>
    </row>
    <row r="16" spans="1:21" s="12" customFormat="1" ht="30" customHeight="1" x14ac:dyDescent="0.2">
      <c r="A16" s="28" t="s">
        <v>12</v>
      </c>
      <c r="B16" s="29">
        <v>1454</v>
      </c>
      <c r="C16" s="29">
        <v>1381</v>
      </c>
      <c r="D16" s="29">
        <v>1370</v>
      </c>
      <c r="E16" s="29">
        <v>1295</v>
      </c>
      <c r="F16" s="29">
        <v>1172</v>
      </c>
      <c r="G16" s="29">
        <v>1074</v>
      </c>
      <c r="H16" s="29">
        <v>1313</v>
      </c>
      <c r="I16" s="29">
        <v>1021</v>
      </c>
      <c r="J16" s="29">
        <v>1224</v>
      </c>
      <c r="K16" s="29">
        <v>1661</v>
      </c>
    </row>
    <row r="17" spans="1:11" s="12" customFormat="1" ht="30" customHeight="1" x14ac:dyDescent="0.2">
      <c r="A17" s="28" t="s">
        <v>23</v>
      </c>
      <c r="B17" s="29">
        <v>24825</v>
      </c>
      <c r="C17" s="29">
        <v>26290</v>
      </c>
      <c r="D17" s="29">
        <v>28640</v>
      </c>
      <c r="E17" s="29">
        <v>28203</v>
      </c>
      <c r="F17" s="29">
        <v>30457</v>
      </c>
      <c r="G17" s="29">
        <v>29595</v>
      </c>
      <c r="H17" s="29">
        <v>30506</v>
      </c>
      <c r="I17" s="29">
        <v>30769</v>
      </c>
      <c r="J17" s="29">
        <v>29961</v>
      </c>
      <c r="K17" s="29">
        <v>31532</v>
      </c>
    </row>
    <row r="18" spans="1:11" x14ac:dyDescent="0.2">
      <c r="A18" s="65" t="s">
        <v>71</v>
      </c>
    </row>
    <row r="20" spans="1:11" x14ac:dyDescent="0.2">
      <c r="B20" s="124"/>
      <c r="D20" s="124"/>
      <c r="E20" s="124"/>
      <c r="F20" s="1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29"/>
  <sheetViews>
    <sheetView topLeftCell="B1" zoomScale="80" zoomScaleNormal="80" workbookViewId="0">
      <selection activeCell="K21" sqref="K21"/>
    </sheetView>
  </sheetViews>
  <sheetFormatPr defaultColWidth="9.140625" defaultRowHeight="15" x14ac:dyDescent="0.25"/>
  <cols>
    <col min="1" max="1" width="65.7109375" style="64" customWidth="1"/>
    <col min="2" max="21" width="20.7109375" style="1" customWidth="1"/>
    <col min="22" max="16384" width="9.140625" style="1"/>
  </cols>
  <sheetData>
    <row r="1" spans="1:21" s="8" customFormat="1" ht="60" customHeight="1" x14ac:dyDescent="0.25">
      <c r="A1" s="8" t="s">
        <v>62</v>
      </c>
    </row>
    <row r="4" spans="1:21" customFormat="1" x14ac:dyDescent="0.25">
      <c r="A4" s="6" t="s">
        <v>493</v>
      </c>
      <c r="B4" s="7"/>
      <c r="C4" s="7"/>
      <c r="D4" s="7"/>
      <c r="E4" s="7"/>
      <c r="F4" s="7"/>
      <c r="G4" s="7"/>
      <c r="H4" s="7"/>
      <c r="I4" s="7"/>
      <c r="J4" s="7"/>
      <c r="K4" s="7"/>
      <c r="L4" s="7"/>
      <c r="M4" s="7"/>
      <c r="N4" s="7"/>
      <c r="O4" s="7"/>
      <c r="P4" s="7"/>
      <c r="Q4" s="7"/>
      <c r="R4" s="7"/>
      <c r="S4" s="7"/>
      <c r="T4" s="7"/>
      <c r="U4" s="7"/>
    </row>
    <row r="5" spans="1:21" customFormat="1" x14ac:dyDescent="0.25">
      <c r="A5" s="6" t="s">
        <v>343</v>
      </c>
      <c r="B5" s="7"/>
      <c r="C5" s="7"/>
      <c r="D5" s="7"/>
      <c r="E5" s="7"/>
      <c r="F5" s="7"/>
      <c r="G5" s="7"/>
      <c r="H5" s="7"/>
      <c r="I5" s="7"/>
      <c r="J5" s="7"/>
      <c r="K5" s="7"/>
      <c r="L5" s="7"/>
      <c r="M5" s="7"/>
      <c r="N5" s="7"/>
      <c r="O5" s="7"/>
      <c r="P5" s="7"/>
      <c r="Q5" s="7"/>
      <c r="R5" s="7"/>
      <c r="S5" s="7"/>
      <c r="T5" s="7"/>
      <c r="U5" s="7"/>
    </row>
    <row r="7" spans="1:21" s="73" customFormat="1" ht="30.95" customHeight="1" x14ac:dyDescent="0.25">
      <c r="A7" s="71"/>
      <c r="B7" s="71" t="s">
        <v>7</v>
      </c>
      <c r="C7" s="71" t="s">
        <v>9</v>
      </c>
    </row>
    <row r="8" spans="1:21" s="12" customFormat="1" ht="30.95" customHeight="1" x14ac:dyDescent="0.2">
      <c r="A8" s="21" t="s">
        <v>63</v>
      </c>
      <c r="B8" s="43">
        <v>8206</v>
      </c>
      <c r="C8" s="43">
        <v>153543</v>
      </c>
    </row>
    <row r="9" spans="1:21" s="12" customFormat="1" ht="30.95" customHeight="1" x14ac:dyDescent="0.2">
      <c r="A9" s="21" t="s">
        <v>64</v>
      </c>
      <c r="B9" s="43">
        <v>6072</v>
      </c>
      <c r="C9" s="43">
        <v>96441</v>
      </c>
    </row>
    <row r="10" spans="1:21" s="12" customFormat="1" ht="30.95" customHeight="1" x14ac:dyDescent="0.2">
      <c r="A10" s="21" t="s">
        <v>65</v>
      </c>
      <c r="B10" s="43">
        <v>3556</v>
      </c>
      <c r="C10" s="43">
        <v>41992</v>
      </c>
    </row>
    <row r="11" spans="1:21" s="12" customFormat="1" ht="30.95" customHeight="1" x14ac:dyDescent="0.2">
      <c r="A11" s="21" t="s">
        <v>66</v>
      </c>
      <c r="B11" s="43">
        <v>925</v>
      </c>
      <c r="C11" s="43">
        <v>12070</v>
      </c>
    </row>
    <row r="12" spans="1:21" s="12" customFormat="1" ht="30.95" customHeight="1" x14ac:dyDescent="0.2">
      <c r="A12" s="21" t="s">
        <v>67</v>
      </c>
      <c r="B12" s="43">
        <v>75</v>
      </c>
      <c r="C12" s="43">
        <v>2606</v>
      </c>
    </row>
    <row r="13" spans="1:21" s="12" customFormat="1" ht="30.95" customHeight="1" x14ac:dyDescent="0.2">
      <c r="A13" s="21" t="s">
        <v>68</v>
      </c>
      <c r="B13" s="43">
        <v>3090</v>
      </c>
      <c r="C13" s="43">
        <v>78108</v>
      </c>
    </row>
    <row r="14" spans="1:21" s="12" customFormat="1" ht="30.95" customHeight="1" x14ac:dyDescent="0.2">
      <c r="A14" s="21" t="s">
        <v>69</v>
      </c>
      <c r="B14" s="43">
        <v>21924</v>
      </c>
      <c r="C14" s="43">
        <v>384760</v>
      </c>
    </row>
    <row r="15" spans="1:21" ht="14.25" x14ac:dyDescent="0.2">
      <c r="A15" s="58" t="s">
        <v>70</v>
      </c>
    </row>
    <row r="18" spans="1:21" customFormat="1" x14ac:dyDescent="0.25">
      <c r="A18" s="6" t="s">
        <v>474</v>
      </c>
      <c r="B18" s="7"/>
      <c r="C18" s="7"/>
      <c r="D18" s="7"/>
      <c r="E18" s="7"/>
      <c r="F18" s="7"/>
      <c r="G18" s="7"/>
      <c r="H18" s="7"/>
      <c r="I18" s="7"/>
      <c r="J18" s="7"/>
      <c r="K18" s="7"/>
      <c r="L18" s="7"/>
      <c r="M18" s="7"/>
      <c r="N18" s="7"/>
      <c r="O18" s="7"/>
      <c r="P18" s="7"/>
      <c r="Q18" s="7"/>
      <c r="R18" s="7"/>
      <c r="S18" s="7"/>
      <c r="T18" s="7"/>
      <c r="U18" s="7"/>
    </row>
    <row r="19" spans="1:21" customFormat="1" x14ac:dyDescent="0.25">
      <c r="A19" s="6" t="s">
        <v>344</v>
      </c>
      <c r="B19" s="7"/>
      <c r="C19" s="7"/>
      <c r="D19" s="7"/>
      <c r="E19" s="7"/>
      <c r="F19" s="7"/>
      <c r="G19" s="7"/>
      <c r="H19" s="7"/>
      <c r="I19" s="7"/>
      <c r="J19" s="7"/>
      <c r="K19" s="7"/>
      <c r="L19" s="7"/>
      <c r="M19" s="7"/>
      <c r="N19" s="7"/>
      <c r="O19" s="7"/>
      <c r="P19" s="7"/>
      <c r="Q19" s="7"/>
      <c r="R19" s="7"/>
      <c r="S19" s="7"/>
      <c r="T19" s="7"/>
      <c r="U19" s="7"/>
    </row>
    <row r="21" spans="1:21" s="36" customFormat="1" ht="30.95" customHeight="1" x14ac:dyDescent="0.25">
      <c r="A21" s="47"/>
      <c r="B21" s="47">
        <v>2008</v>
      </c>
      <c r="C21" s="47">
        <v>2009</v>
      </c>
      <c r="D21" s="47">
        <v>2010</v>
      </c>
      <c r="E21" s="47">
        <v>2011</v>
      </c>
      <c r="F21" s="47">
        <v>2012</v>
      </c>
      <c r="G21" s="47">
        <v>2013</v>
      </c>
      <c r="H21" s="47">
        <v>2014</v>
      </c>
      <c r="I21" s="47">
        <v>2015</v>
      </c>
      <c r="J21" s="47">
        <v>2016</v>
      </c>
      <c r="K21" s="47">
        <v>2017</v>
      </c>
    </row>
    <row r="22" spans="1:21" s="12" customFormat="1" ht="30.95" customHeight="1" x14ac:dyDescent="0.2">
      <c r="A22" s="95" t="s">
        <v>63</v>
      </c>
      <c r="B22" s="43">
        <v>7154</v>
      </c>
      <c r="C22" s="43">
        <v>7599</v>
      </c>
      <c r="D22" s="43">
        <v>8014</v>
      </c>
      <c r="E22" s="43">
        <v>8386</v>
      </c>
      <c r="F22" s="43">
        <v>8872</v>
      </c>
      <c r="G22" s="43">
        <v>8557</v>
      </c>
      <c r="H22" s="43">
        <v>8629</v>
      </c>
      <c r="I22" s="43">
        <v>7970</v>
      </c>
      <c r="J22" s="43">
        <v>7482</v>
      </c>
      <c r="K22" s="43">
        <v>8206</v>
      </c>
    </row>
    <row r="23" spans="1:21" s="12" customFormat="1" ht="30.95" customHeight="1" x14ac:dyDescent="0.2">
      <c r="A23" s="95" t="s">
        <v>64</v>
      </c>
      <c r="B23" s="43">
        <v>4869</v>
      </c>
      <c r="C23" s="43">
        <v>4877</v>
      </c>
      <c r="D23" s="43">
        <v>5383</v>
      </c>
      <c r="E23" s="43">
        <v>4636</v>
      </c>
      <c r="F23" s="43">
        <v>5759</v>
      </c>
      <c r="G23" s="43">
        <v>4819</v>
      </c>
      <c r="H23" s="43">
        <v>5331</v>
      </c>
      <c r="I23" s="43">
        <v>5168</v>
      </c>
      <c r="J23" s="43">
        <v>5739</v>
      </c>
      <c r="K23" s="43">
        <v>6072</v>
      </c>
    </row>
    <row r="24" spans="1:21" s="12" customFormat="1" ht="30.95" customHeight="1" x14ac:dyDescent="0.2">
      <c r="A24" s="95" t="s">
        <v>65</v>
      </c>
      <c r="B24" s="43">
        <v>2466</v>
      </c>
      <c r="C24" s="43">
        <v>2283</v>
      </c>
      <c r="D24" s="43">
        <v>3012</v>
      </c>
      <c r="E24" s="43">
        <v>3316</v>
      </c>
      <c r="F24" s="43">
        <v>3601</v>
      </c>
      <c r="G24" s="43">
        <v>3092</v>
      </c>
      <c r="H24" s="43">
        <v>3387</v>
      </c>
      <c r="I24" s="43">
        <v>4166</v>
      </c>
      <c r="J24" s="43">
        <v>3767</v>
      </c>
      <c r="K24" s="43">
        <v>3556</v>
      </c>
    </row>
    <row r="25" spans="1:21" s="12" customFormat="1" ht="30.95" customHeight="1" x14ac:dyDescent="0.2">
      <c r="A25" s="95" t="s">
        <v>66</v>
      </c>
      <c r="B25" s="43">
        <v>1443</v>
      </c>
      <c r="C25" s="43">
        <v>1500</v>
      </c>
      <c r="D25" s="43">
        <v>1531</v>
      </c>
      <c r="E25" s="43">
        <v>1587</v>
      </c>
      <c r="F25" s="43">
        <v>1600</v>
      </c>
      <c r="G25" s="43">
        <v>1445</v>
      </c>
      <c r="H25" s="43">
        <v>1528</v>
      </c>
      <c r="I25" s="43">
        <v>1212</v>
      </c>
      <c r="J25" s="43">
        <v>1121</v>
      </c>
      <c r="K25" s="43">
        <v>925</v>
      </c>
    </row>
    <row r="26" spans="1:21" s="12" customFormat="1" ht="30.95" customHeight="1" x14ac:dyDescent="0.2">
      <c r="A26" s="95" t="s">
        <v>67</v>
      </c>
      <c r="B26" s="43">
        <v>118</v>
      </c>
      <c r="C26" s="43">
        <v>127</v>
      </c>
      <c r="D26" s="43">
        <v>105</v>
      </c>
      <c r="E26" s="43">
        <v>43</v>
      </c>
      <c r="F26" s="43">
        <v>113</v>
      </c>
      <c r="G26" s="43">
        <v>213</v>
      </c>
      <c r="H26" s="43">
        <v>174</v>
      </c>
      <c r="I26" s="43">
        <v>101</v>
      </c>
      <c r="J26" s="43">
        <v>58</v>
      </c>
      <c r="K26" s="43">
        <v>75</v>
      </c>
    </row>
    <row r="27" spans="1:21" s="12" customFormat="1" ht="30.95" customHeight="1" x14ac:dyDescent="0.2">
      <c r="A27" s="95" t="s">
        <v>68</v>
      </c>
      <c r="B27" s="43">
        <v>1969</v>
      </c>
      <c r="C27" s="43">
        <v>2066</v>
      </c>
      <c r="D27" s="43">
        <v>1991</v>
      </c>
      <c r="E27" s="43">
        <v>1578</v>
      </c>
      <c r="F27" s="43">
        <v>1930</v>
      </c>
      <c r="G27" s="43">
        <v>1776</v>
      </c>
      <c r="H27" s="43">
        <v>1380</v>
      </c>
      <c r="I27" s="43">
        <v>2622</v>
      </c>
      <c r="J27" s="43">
        <v>2424</v>
      </c>
      <c r="K27" s="43">
        <v>3090</v>
      </c>
    </row>
    <row r="28" spans="1:21" s="12" customFormat="1" ht="30.95" customHeight="1" x14ac:dyDescent="0.2">
      <c r="A28" s="95" t="s">
        <v>69</v>
      </c>
      <c r="B28" s="43">
        <v>18019</v>
      </c>
      <c r="C28" s="43">
        <v>18452</v>
      </c>
      <c r="D28" s="43">
        <v>20036</v>
      </c>
      <c r="E28" s="43">
        <v>19546</v>
      </c>
      <c r="F28" s="43">
        <v>21875</v>
      </c>
      <c r="G28" s="43">
        <v>19902</v>
      </c>
      <c r="H28" s="43">
        <v>20429</v>
      </c>
      <c r="I28" s="43">
        <v>21239</v>
      </c>
      <c r="J28" s="43">
        <v>20591</v>
      </c>
      <c r="K28" s="43">
        <v>21924</v>
      </c>
    </row>
    <row r="29" spans="1:21" ht="14.25" x14ac:dyDescent="0.2">
      <c r="A29" s="58"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59"/>
  <sheetViews>
    <sheetView topLeftCell="A31" zoomScale="90" zoomScaleNormal="90" workbookViewId="0">
      <selection activeCell="A47" sqref="A47"/>
    </sheetView>
  </sheetViews>
  <sheetFormatPr defaultColWidth="9.140625" defaultRowHeight="15" x14ac:dyDescent="0.25"/>
  <cols>
    <col min="1" max="1" width="65.7109375" style="64" customWidth="1"/>
    <col min="2" max="21" width="20.7109375" style="1" customWidth="1"/>
    <col min="22" max="16384" width="9.140625" style="1"/>
  </cols>
  <sheetData>
    <row r="1" spans="1:21" s="8" customFormat="1" ht="60" customHeight="1" x14ac:dyDescent="0.25">
      <c r="A1" s="8" t="s">
        <v>80</v>
      </c>
    </row>
    <row r="4" spans="1:21" customFormat="1" x14ac:dyDescent="0.25">
      <c r="A4" s="6" t="s">
        <v>494</v>
      </c>
      <c r="B4" s="7"/>
      <c r="C4" s="7"/>
      <c r="D4" s="7"/>
      <c r="E4" s="7"/>
      <c r="F4" s="7"/>
      <c r="G4" s="7"/>
      <c r="H4" s="7"/>
      <c r="I4" s="7"/>
      <c r="J4" s="7"/>
      <c r="K4" s="7"/>
      <c r="L4" s="7"/>
      <c r="M4" s="7"/>
      <c r="N4" s="7"/>
      <c r="O4" s="7"/>
      <c r="P4" s="7"/>
      <c r="Q4" s="7"/>
      <c r="R4" s="7"/>
      <c r="S4" s="7"/>
      <c r="T4" s="7"/>
      <c r="U4" s="7"/>
    </row>
    <row r="5" spans="1:21" customFormat="1" x14ac:dyDescent="0.25">
      <c r="A5" s="6" t="s">
        <v>345</v>
      </c>
      <c r="B5" s="7"/>
      <c r="C5" s="7"/>
      <c r="D5" s="7"/>
      <c r="E5" s="7"/>
      <c r="F5" s="7"/>
      <c r="G5" s="7"/>
      <c r="H5" s="7"/>
      <c r="I5" s="7"/>
      <c r="J5" s="7"/>
      <c r="K5" s="7"/>
      <c r="L5" s="7"/>
      <c r="M5" s="7"/>
      <c r="N5" s="7"/>
      <c r="O5" s="7"/>
      <c r="P5" s="7"/>
      <c r="Q5" s="7"/>
      <c r="R5" s="7"/>
      <c r="S5" s="7"/>
      <c r="T5" s="7"/>
      <c r="U5" s="7"/>
    </row>
    <row r="7" spans="1:21" s="81" customFormat="1" ht="30.95" customHeight="1" x14ac:dyDescent="0.25">
      <c r="A7" s="80"/>
      <c r="B7" s="80">
        <v>2008</v>
      </c>
      <c r="C7" s="80">
        <v>2009</v>
      </c>
      <c r="D7" s="80">
        <v>2010</v>
      </c>
      <c r="E7" s="80">
        <v>2011</v>
      </c>
      <c r="F7" s="80">
        <v>2012</v>
      </c>
      <c r="G7" s="80">
        <v>2013</v>
      </c>
      <c r="H7" s="80">
        <v>2014</v>
      </c>
      <c r="I7" s="80">
        <v>2015</v>
      </c>
      <c r="J7" s="80">
        <v>2016</v>
      </c>
      <c r="K7" s="80">
        <v>2017</v>
      </c>
    </row>
    <row r="8" spans="1:21" s="42" customFormat="1" ht="30.95" customHeight="1" x14ac:dyDescent="0.25">
      <c r="A8" s="21" t="s">
        <v>73</v>
      </c>
      <c r="B8" s="43">
        <v>87</v>
      </c>
      <c r="C8" s="43">
        <v>190</v>
      </c>
      <c r="D8" s="43">
        <v>78</v>
      </c>
      <c r="E8" s="43">
        <v>131</v>
      </c>
      <c r="F8" s="43">
        <v>189</v>
      </c>
      <c r="G8" s="43">
        <v>321</v>
      </c>
      <c r="H8" s="43">
        <v>320</v>
      </c>
      <c r="I8" s="43">
        <v>288</v>
      </c>
      <c r="J8" s="43">
        <v>319</v>
      </c>
      <c r="K8" s="43">
        <v>183</v>
      </c>
    </row>
    <row r="9" spans="1:21" s="42" customFormat="1" ht="30.95" customHeight="1" x14ac:dyDescent="0.25">
      <c r="A9" s="21" t="s">
        <v>74</v>
      </c>
      <c r="B9" s="43">
        <v>336</v>
      </c>
      <c r="C9" s="43">
        <v>493</v>
      </c>
      <c r="D9" s="43">
        <v>395</v>
      </c>
      <c r="E9" s="43">
        <v>507</v>
      </c>
      <c r="F9" s="43">
        <v>611</v>
      </c>
      <c r="G9" s="43">
        <v>644</v>
      </c>
      <c r="H9" s="43">
        <v>638</v>
      </c>
      <c r="I9" s="43">
        <v>615</v>
      </c>
      <c r="J9" s="43">
        <v>569</v>
      </c>
      <c r="K9" s="43">
        <v>585</v>
      </c>
    </row>
    <row r="10" spans="1:21" s="42" customFormat="1" ht="30.95" customHeight="1" x14ac:dyDescent="0.25">
      <c r="A10" s="21" t="s">
        <v>75</v>
      </c>
      <c r="B10" s="43">
        <v>1109</v>
      </c>
      <c r="C10" s="43">
        <v>1201</v>
      </c>
      <c r="D10" s="43">
        <v>1148</v>
      </c>
      <c r="E10" s="43">
        <v>1197</v>
      </c>
      <c r="F10" s="43">
        <v>1548</v>
      </c>
      <c r="G10" s="43">
        <v>1403</v>
      </c>
      <c r="H10" s="43">
        <v>1204</v>
      </c>
      <c r="I10" s="43">
        <v>1199</v>
      </c>
      <c r="J10" s="43">
        <v>1126</v>
      </c>
      <c r="K10" s="43">
        <v>1193</v>
      </c>
    </row>
    <row r="11" spans="1:21" s="42" customFormat="1" ht="30.95" customHeight="1" x14ac:dyDescent="0.25">
      <c r="A11" s="21" t="s">
        <v>76</v>
      </c>
      <c r="B11" s="43">
        <v>1699</v>
      </c>
      <c r="C11" s="43">
        <v>1668</v>
      </c>
      <c r="D11" s="43">
        <v>1770</v>
      </c>
      <c r="E11" s="43">
        <v>1617</v>
      </c>
      <c r="F11" s="43">
        <v>1760</v>
      </c>
      <c r="G11" s="43">
        <v>1665</v>
      </c>
      <c r="H11" s="43">
        <v>1446</v>
      </c>
      <c r="I11" s="43">
        <v>1304</v>
      </c>
      <c r="J11" s="43">
        <v>1343</v>
      </c>
      <c r="K11" s="43">
        <v>1624</v>
      </c>
    </row>
    <row r="12" spans="1:21" s="42" customFormat="1" ht="30.95" customHeight="1" x14ac:dyDescent="0.25">
      <c r="A12" s="21" t="s">
        <v>77</v>
      </c>
      <c r="B12" s="43">
        <v>1222</v>
      </c>
      <c r="C12" s="43">
        <v>1135</v>
      </c>
      <c r="D12" s="43">
        <v>1448</v>
      </c>
      <c r="E12" s="43">
        <v>1301</v>
      </c>
      <c r="F12" s="43">
        <v>1341</v>
      </c>
      <c r="G12" s="43">
        <v>1214</v>
      </c>
      <c r="H12" s="43">
        <v>1244</v>
      </c>
      <c r="I12" s="43">
        <v>1080</v>
      </c>
      <c r="J12" s="43">
        <v>1159</v>
      </c>
      <c r="K12" s="43">
        <v>1307</v>
      </c>
    </row>
    <row r="13" spans="1:21" s="42" customFormat="1" ht="30.95" customHeight="1" x14ac:dyDescent="0.25">
      <c r="A13" s="21" t="s">
        <v>78</v>
      </c>
      <c r="B13" s="43">
        <v>425</v>
      </c>
      <c r="C13" s="43">
        <v>424</v>
      </c>
      <c r="D13" s="43">
        <v>543</v>
      </c>
      <c r="E13" s="43">
        <v>447</v>
      </c>
      <c r="F13" s="43">
        <v>492</v>
      </c>
      <c r="G13" s="43">
        <v>509</v>
      </c>
      <c r="H13" s="43">
        <v>491</v>
      </c>
      <c r="I13" s="43">
        <v>507</v>
      </c>
      <c r="J13" s="43">
        <v>542</v>
      </c>
      <c r="K13" s="43">
        <v>510</v>
      </c>
    </row>
    <row r="14" spans="1:21" s="42" customFormat="1" ht="30.95" customHeight="1" x14ac:dyDescent="0.25">
      <c r="A14" s="21" t="s">
        <v>79</v>
      </c>
      <c r="B14" s="43">
        <v>2103</v>
      </c>
      <c r="C14" s="43">
        <v>2389</v>
      </c>
      <c r="D14" s="43">
        <v>2522</v>
      </c>
      <c r="E14" s="43">
        <v>3047</v>
      </c>
      <c r="F14" s="43">
        <v>2821</v>
      </c>
      <c r="G14" s="43">
        <v>2708</v>
      </c>
      <c r="H14" s="43">
        <v>3163</v>
      </c>
      <c r="I14" s="43">
        <v>2848</v>
      </c>
      <c r="J14" s="43">
        <v>2262</v>
      </c>
      <c r="K14" s="43">
        <v>2534</v>
      </c>
    </row>
    <row r="15" spans="1:21" s="42" customFormat="1" ht="30.95" customHeight="1" x14ac:dyDescent="0.25">
      <c r="A15" s="21" t="s">
        <v>72</v>
      </c>
      <c r="B15" s="43">
        <v>6981</v>
      </c>
      <c r="C15" s="43">
        <v>7500</v>
      </c>
      <c r="D15" s="43">
        <v>7904</v>
      </c>
      <c r="E15" s="43">
        <v>8247</v>
      </c>
      <c r="F15" s="43">
        <v>8762</v>
      </c>
      <c r="G15" s="43">
        <v>8464</v>
      </c>
      <c r="H15" s="43">
        <v>8506</v>
      </c>
      <c r="I15" s="43">
        <v>7841</v>
      </c>
      <c r="J15" s="43">
        <v>7320</v>
      </c>
      <c r="K15" s="43">
        <v>7936</v>
      </c>
    </row>
    <row r="16" spans="1:21" ht="14.25" x14ac:dyDescent="0.2">
      <c r="A16" s="58" t="s">
        <v>29</v>
      </c>
    </row>
    <row r="18" spans="1:21" customFormat="1" x14ac:dyDescent="0.25">
      <c r="A18" s="6" t="s">
        <v>496</v>
      </c>
      <c r="B18" s="7"/>
      <c r="C18" s="7"/>
      <c r="D18" s="7"/>
      <c r="E18" s="7"/>
      <c r="F18" s="7"/>
      <c r="G18" s="7"/>
      <c r="H18" s="7"/>
      <c r="I18" s="7"/>
      <c r="J18" s="7"/>
      <c r="K18" s="7"/>
      <c r="L18" s="7"/>
      <c r="M18" s="7"/>
      <c r="N18" s="7"/>
      <c r="O18" s="7"/>
      <c r="P18" s="7"/>
      <c r="Q18" s="7"/>
      <c r="R18" s="7"/>
      <c r="S18" s="7"/>
      <c r="T18" s="7"/>
      <c r="U18" s="7"/>
    </row>
    <row r="19" spans="1:21" customFormat="1" x14ac:dyDescent="0.25">
      <c r="A19" s="6" t="s">
        <v>346</v>
      </c>
      <c r="B19" s="7"/>
      <c r="C19" s="7"/>
      <c r="D19" s="7"/>
      <c r="E19" s="7"/>
      <c r="F19" s="7"/>
      <c r="G19" s="7"/>
      <c r="H19" s="7"/>
      <c r="I19" s="7"/>
      <c r="J19" s="7"/>
      <c r="K19" s="7"/>
      <c r="L19" s="7"/>
      <c r="M19" s="7"/>
      <c r="N19" s="7"/>
      <c r="O19" s="7"/>
      <c r="P19" s="7"/>
      <c r="Q19" s="7"/>
      <c r="R19" s="7"/>
      <c r="S19" s="7"/>
      <c r="T19" s="7"/>
      <c r="U19" s="7"/>
    </row>
    <row r="21" spans="1:21" s="46" customFormat="1" ht="30.95" customHeight="1" x14ac:dyDescent="0.25">
      <c r="A21" s="48"/>
      <c r="B21" s="48" t="s">
        <v>7</v>
      </c>
      <c r="C21" s="48" t="s">
        <v>9</v>
      </c>
      <c r="D21" s="49"/>
    </row>
    <row r="22" spans="1:21" s="12" customFormat="1" ht="30.95" customHeight="1" x14ac:dyDescent="0.2">
      <c r="A22" s="21" t="s">
        <v>73</v>
      </c>
      <c r="B22" s="43">
        <v>183</v>
      </c>
      <c r="C22" s="43">
        <v>3419</v>
      </c>
    </row>
    <row r="23" spans="1:21" s="12" customFormat="1" ht="30.95" customHeight="1" x14ac:dyDescent="0.2">
      <c r="A23" s="21" t="s">
        <v>74</v>
      </c>
      <c r="B23" s="43">
        <v>585</v>
      </c>
      <c r="C23" s="43">
        <v>6338</v>
      </c>
    </row>
    <row r="24" spans="1:21" s="12" customFormat="1" ht="30.95" customHeight="1" x14ac:dyDescent="0.2">
      <c r="A24" s="21" t="s">
        <v>75</v>
      </c>
      <c r="B24" s="43">
        <v>1193</v>
      </c>
      <c r="C24" s="43">
        <v>13117</v>
      </c>
    </row>
    <row r="25" spans="1:21" s="12" customFormat="1" ht="30.95" customHeight="1" x14ac:dyDescent="0.2">
      <c r="A25" s="21" t="s">
        <v>76</v>
      </c>
      <c r="B25" s="43">
        <v>1624</v>
      </c>
      <c r="C25" s="43">
        <v>18197</v>
      </c>
    </row>
    <row r="26" spans="1:21" s="12" customFormat="1" ht="30.95" customHeight="1" x14ac:dyDescent="0.2">
      <c r="A26" s="21" t="s">
        <v>77</v>
      </c>
      <c r="B26" s="43">
        <v>1307</v>
      </c>
      <c r="C26" s="43">
        <v>22199</v>
      </c>
    </row>
    <row r="27" spans="1:21" s="12" customFormat="1" ht="30.95" customHeight="1" x14ac:dyDescent="0.2">
      <c r="A27" s="21" t="s">
        <v>78</v>
      </c>
      <c r="B27" s="43">
        <v>510</v>
      </c>
      <c r="C27" s="43">
        <v>23555</v>
      </c>
    </row>
    <row r="28" spans="1:21" s="12" customFormat="1" ht="30.95" customHeight="1" x14ac:dyDescent="0.2">
      <c r="A28" s="21" t="s">
        <v>79</v>
      </c>
      <c r="B28" s="43">
        <v>2534</v>
      </c>
      <c r="C28" s="43">
        <v>33949</v>
      </c>
    </row>
    <row r="29" spans="1:21" s="12" customFormat="1" ht="30.95" customHeight="1" x14ac:dyDescent="0.2">
      <c r="A29" s="21" t="s">
        <v>72</v>
      </c>
      <c r="B29" s="43">
        <v>7936</v>
      </c>
      <c r="C29" s="43">
        <v>120774</v>
      </c>
    </row>
    <row r="30" spans="1:21" s="12" customFormat="1" ht="30.95" customHeight="1" x14ac:dyDescent="0.2">
      <c r="A30" s="21" t="s">
        <v>81</v>
      </c>
      <c r="B30" s="43">
        <v>5402</v>
      </c>
      <c r="C30" s="43">
        <v>86825</v>
      </c>
    </row>
    <row r="31" spans="1:21" ht="14.25" x14ac:dyDescent="0.2">
      <c r="A31" s="58" t="s">
        <v>29</v>
      </c>
    </row>
    <row r="33" spans="1:21" customFormat="1" x14ac:dyDescent="0.25">
      <c r="A33" s="6" t="s">
        <v>494</v>
      </c>
      <c r="B33" s="7"/>
      <c r="C33" s="7"/>
      <c r="D33" s="7"/>
      <c r="E33" s="7"/>
      <c r="F33" s="7"/>
      <c r="G33" s="7"/>
      <c r="H33" s="7"/>
      <c r="I33" s="7"/>
      <c r="J33" s="7"/>
      <c r="K33" s="7"/>
      <c r="L33" s="7"/>
      <c r="M33" s="7"/>
      <c r="N33" s="7"/>
      <c r="O33" s="7"/>
      <c r="P33" s="7"/>
      <c r="Q33" s="7"/>
      <c r="R33" s="7"/>
      <c r="S33" s="7"/>
      <c r="T33" s="7"/>
      <c r="U33" s="7"/>
    </row>
    <row r="34" spans="1:21" customFormat="1" x14ac:dyDescent="0.25">
      <c r="A34" s="6" t="s">
        <v>347</v>
      </c>
      <c r="B34" s="7"/>
      <c r="C34" s="7"/>
      <c r="D34" s="7"/>
      <c r="E34" s="7"/>
      <c r="F34" s="7"/>
      <c r="G34" s="7"/>
      <c r="H34" s="7"/>
      <c r="I34" s="7"/>
      <c r="J34" s="7"/>
      <c r="K34" s="7"/>
      <c r="L34" s="7"/>
      <c r="M34" s="7"/>
      <c r="N34" s="7"/>
      <c r="O34" s="7"/>
      <c r="P34" s="7"/>
      <c r="Q34" s="7"/>
      <c r="R34" s="7"/>
      <c r="S34" s="7"/>
      <c r="T34" s="7"/>
      <c r="U34" s="7"/>
    </row>
    <row r="35" spans="1:21" s="33" customFormat="1" x14ac:dyDescent="0.25">
      <c r="A35" s="17"/>
      <c r="B35" s="32"/>
      <c r="C35" s="32"/>
      <c r="D35" s="32"/>
      <c r="E35" s="32"/>
      <c r="F35" s="32"/>
      <c r="G35" s="32"/>
      <c r="H35" s="32"/>
      <c r="I35" s="32"/>
      <c r="J35" s="32"/>
      <c r="K35" s="32"/>
      <c r="L35" s="32"/>
      <c r="M35" s="32"/>
      <c r="N35" s="32"/>
      <c r="O35" s="32"/>
      <c r="P35" s="32"/>
      <c r="Q35" s="32"/>
    </row>
    <row r="36" spans="1:21" s="36" customFormat="1" ht="30.95" customHeight="1" x14ac:dyDescent="0.25">
      <c r="A36" s="37"/>
      <c r="B36" s="37">
        <v>2008</v>
      </c>
      <c r="C36" s="37">
        <v>2009</v>
      </c>
      <c r="D36" s="37">
        <v>2010</v>
      </c>
      <c r="E36" s="37">
        <v>2011</v>
      </c>
      <c r="F36" s="37">
        <v>2012</v>
      </c>
      <c r="G36" s="37">
        <v>2013</v>
      </c>
      <c r="H36" s="37">
        <v>2014</v>
      </c>
      <c r="I36" s="37">
        <v>2015</v>
      </c>
      <c r="J36" s="37">
        <v>2016</v>
      </c>
      <c r="K36" s="37">
        <v>2017</v>
      </c>
    </row>
    <row r="37" spans="1:21" s="12" customFormat="1" ht="30.95" customHeight="1" x14ac:dyDescent="0.2">
      <c r="A37" s="21" t="s">
        <v>73</v>
      </c>
      <c r="B37" s="43">
        <v>87</v>
      </c>
      <c r="C37" s="43">
        <v>190</v>
      </c>
      <c r="D37" s="43">
        <v>78</v>
      </c>
      <c r="E37" s="43">
        <v>131</v>
      </c>
      <c r="F37" s="43">
        <v>189</v>
      </c>
      <c r="G37" s="43">
        <v>321</v>
      </c>
      <c r="H37" s="43">
        <v>320</v>
      </c>
      <c r="I37" s="43">
        <v>288</v>
      </c>
      <c r="J37" s="43">
        <v>319</v>
      </c>
      <c r="K37" s="43">
        <v>183</v>
      </c>
    </row>
    <row r="38" spans="1:21" s="12" customFormat="1" ht="30.95" customHeight="1" x14ac:dyDescent="0.2">
      <c r="A38" s="21" t="s">
        <v>74</v>
      </c>
      <c r="B38" s="43">
        <v>336</v>
      </c>
      <c r="C38" s="43">
        <v>493</v>
      </c>
      <c r="D38" s="43">
        <v>395</v>
      </c>
      <c r="E38" s="43">
        <v>507</v>
      </c>
      <c r="F38" s="43">
        <v>611</v>
      </c>
      <c r="G38" s="43">
        <v>644</v>
      </c>
      <c r="H38" s="43">
        <v>638</v>
      </c>
      <c r="I38" s="43">
        <v>615</v>
      </c>
      <c r="J38" s="43">
        <v>569</v>
      </c>
      <c r="K38" s="43">
        <v>585</v>
      </c>
    </row>
    <row r="39" spans="1:21" s="12" customFormat="1" ht="30.95" customHeight="1" x14ac:dyDescent="0.2">
      <c r="A39" s="21" t="s">
        <v>75</v>
      </c>
      <c r="B39" s="43">
        <v>1109</v>
      </c>
      <c r="C39" s="43">
        <v>1201</v>
      </c>
      <c r="D39" s="43">
        <v>1148</v>
      </c>
      <c r="E39" s="43">
        <v>1197</v>
      </c>
      <c r="F39" s="43">
        <v>1548</v>
      </c>
      <c r="G39" s="43">
        <v>1403</v>
      </c>
      <c r="H39" s="43">
        <v>1204</v>
      </c>
      <c r="I39" s="43">
        <v>1199</v>
      </c>
      <c r="J39" s="43">
        <v>1126</v>
      </c>
      <c r="K39" s="43">
        <v>1193</v>
      </c>
    </row>
    <row r="40" spans="1:21" s="12" customFormat="1" ht="30.95" customHeight="1" x14ac:dyDescent="0.2">
      <c r="A40" s="21" t="s">
        <v>76</v>
      </c>
      <c r="B40" s="43">
        <v>1699</v>
      </c>
      <c r="C40" s="43">
        <v>1668</v>
      </c>
      <c r="D40" s="43">
        <v>1770</v>
      </c>
      <c r="E40" s="43">
        <v>1617</v>
      </c>
      <c r="F40" s="43">
        <v>1760</v>
      </c>
      <c r="G40" s="43">
        <v>1665</v>
      </c>
      <c r="H40" s="43">
        <v>1446</v>
      </c>
      <c r="I40" s="43">
        <v>1304</v>
      </c>
      <c r="J40" s="43">
        <v>1343</v>
      </c>
      <c r="K40" s="43">
        <v>1624</v>
      </c>
    </row>
    <row r="41" spans="1:21" s="12" customFormat="1" ht="30.95" customHeight="1" x14ac:dyDescent="0.2">
      <c r="A41" s="21" t="s">
        <v>77</v>
      </c>
      <c r="B41" s="43">
        <v>1222</v>
      </c>
      <c r="C41" s="43">
        <v>1135</v>
      </c>
      <c r="D41" s="43">
        <v>1448</v>
      </c>
      <c r="E41" s="43">
        <v>1301</v>
      </c>
      <c r="F41" s="43">
        <v>1341</v>
      </c>
      <c r="G41" s="43">
        <v>1214</v>
      </c>
      <c r="H41" s="43">
        <v>1244</v>
      </c>
      <c r="I41" s="43">
        <v>1080</v>
      </c>
      <c r="J41" s="43">
        <v>1159</v>
      </c>
      <c r="K41" s="43">
        <v>1307</v>
      </c>
    </row>
    <row r="42" spans="1:21" s="12" customFormat="1" ht="30.95" customHeight="1" x14ac:dyDescent="0.2">
      <c r="A42" s="21" t="s">
        <v>78</v>
      </c>
      <c r="B42" s="43">
        <v>425</v>
      </c>
      <c r="C42" s="43">
        <v>424</v>
      </c>
      <c r="D42" s="43">
        <v>543</v>
      </c>
      <c r="E42" s="43">
        <v>447</v>
      </c>
      <c r="F42" s="43">
        <v>492</v>
      </c>
      <c r="G42" s="43">
        <v>509</v>
      </c>
      <c r="H42" s="43">
        <v>491</v>
      </c>
      <c r="I42" s="43">
        <v>507</v>
      </c>
      <c r="J42" s="43">
        <v>542</v>
      </c>
      <c r="K42" s="43">
        <v>510</v>
      </c>
    </row>
    <row r="43" spans="1:21" s="12" customFormat="1" ht="30.95" customHeight="1" x14ac:dyDescent="0.2">
      <c r="A43" s="21" t="s">
        <v>79</v>
      </c>
      <c r="B43" s="43">
        <v>2103</v>
      </c>
      <c r="C43" s="43">
        <v>2389</v>
      </c>
      <c r="D43" s="43">
        <v>2522</v>
      </c>
      <c r="E43" s="43">
        <v>3047</v>
      </c>
      <c r="F43" s="43">
        <v>2821</v>
      </c>
      <c r="G43" s="43">
        <v>2708</v>
      </c>
      <c r="H43" s="43">
        <v>3163</v>
      </c>
      <c r="I43" s="43">
        <v>2848</v>
      </c>
      <c r="J43" s="43">
        <v>2262</v>
      </c>
      <c r="K43" s="43">
        <v>2534</v>
      </c>
    </row>
    <row r="44" spans="1:21" s="12" customFormat="1" ht="30.95" customHeight="1" x14ac:dyDescent="0.2">
      <c r="A44" s="21" t="s">
        <v>72</v>
      </c>
      <c r="B44" s="43">
        <v>6981</v>
      </c>
      <c r="C44" s="43">
        <v>7500</v>
      </c>
      <c r="D44" s="43">
        <v>7904</v>
      </c>
      <c r="E44" s="43">
        <v>8247</v>
      </c>
      <c r="F44" s="43">
        <v>8762</v>
      </c>
      <c r="G44" s="43">
        <v>8464</v>
      </c>
      <c r="H44" s="43">
        <v>8506</v>
      </c>
      <c r="I44" s="43">
        <v>7841</v>
      </c>
      <c r="J44" s="43">
        <v>7320</v>
      </c>
      <c r="K44" s="43">
        <v>7936</v>
      </c>
    </row>
    <row r="45" spans="1:21" ht="14.25" x14ac:dyDescent="0.2">
      <c r="A45" s="58" t="s">
        <v>29</v>
      </c>
    </row>
    <row r="47" spans="1:21" customFormat="1" x14ac:dyDescent="0.25">
      <c r="A47" s="6" t="s">
        <v>497</v>
      </c>
      <c r="B47" s="7"/>
      <c r="C47" s="7"/>
      <c r="D47" s="7"/>
      <c r="E47" s="7"/>
      <c r="F47" s="7"/>
      <c r="G47" s="7"/>
      <c r="H47" s="7"/>
      <c r="I47" s="7"/>
      <c r="J47" s="7"/>
      <c r="K47" s="7"/>
      <c r="L47" s="7"/>
      <c r="M47" s="7"/>
      <c r="N47" s="7"/>
      <c r="O47" s="7"/>
      <c r="P47" s="7"/>
      <c r="Q47" s="7"/>
      <c r="R47" s="7"/>
      <c r="S47" s="7"/>
      <c r="T47" s="7"/>
      <c r="U47" s="7"/>
    </row>
    <row r="48" spans="1:21" customFormat="1" x14ac:dyDescent="0.25">
      <c r="A48" s="6" t="s">
        <v>348</v>
      </c>
      <c r="B48" s="7"/>
      <c r="C48" s="7"/>
      <c r="D48" s="7"/>
      <c r="E48" s="7"/>
      <c r="F48" s="7"/>
      <c r="G48" s="7"/>
      <c r="H48" s="7"/>
      <c r="I48" s="7"/>
      <c r="J48" s="7"/>
      <c r="K48" s="7"/>
      <c r="L48" s="7"/>
      <c r="M48" s="7"/>
      <c r="N48" s="7"/>
      <c r="O48" s="7"/>
      <c r="P48" s="7"/>
      <c r="Q48" s="7"/>
      <c r="R48" s="7"/>
      <c r="S48" s="7"/>
      <c r="T48" s="7"/>
      <c r="U48" s="7"/>
    </row>
    <row r="49" spans="1:17" s="33" customFormat="1" x14ac:dyDescent="0.25">
      <c r="A49" s="17"/>
      <c r="B49" s="32"/>
      <c r="C49" s="32"/>
      <c r="D49" s="32"/>
      <c r="E49" s="32"/>
      <c r="F49" s="32"/>
      <c r="G49" s="32"/>
      <c r="H49" s="32"/>
      <c r="I49" s="32"/>
      <c r="J49" s="32"/>
      <c r="K49" s="32"/>
      <c r="L49" s="32"/>
      <c r="M49" s="32"/>
      <c r="N49" s="32"/>
      <c r="O49" s="32"/>
      <c r="P49" s="32"/>
      <c r="Q49" s="32"/>
    </row>
    <row r="50" spans="1:17" s="36" customFormat="1" ht="30.95" customHeight="1" x14ac:dyDescent="0.25">
      <c r="A50" s="47"/>
      <c r="B50" s="47">
        <v>2008</v>
      </c>
      <c r="C50" s="47">
        <v>2009</v>
      </c>
      <c r="D50" s="47">
        <v>2010</v>
      </c>
      <c r="E50" s="47">
        <v>2011</v>
      </c>
      <c r="F50" s="47">
        <v>2012</v>
      </c>
      <c r="G50" s="47">
        <v>2013</v>
      </c>
      <c r="H50" s="47">
        <v>2014</v>
      </c>
      <c r="I50" s="47">
        <v>2015</v>
      </c>
      <c r="J50" s="47">
        <v>2016</v>
      </c>
      <c r="K50" s="47">
        <v>2017</v>
      </c>
    </row>
    <row r="51" spans="1:17" s="12" customFormat="1" ht="30.95" customHeight="1" x14ac:dyDescent="0.2">
      <c r="A51" s="21" t="s">
        <v>73</v>
      </c>
      <c r="B51" s="43">
        <v>754</v>
      </c>
      <c r="C51" s="43">
        <v>937</v>
      </c>
      <c r="D51" s="43">
        <v>980</v>
      </c>
      <c r="E51" s="43">
        <v>1491</v>
      </c>
      <c r="F51" s="43">
        <v>2143</v>
      </c>
      <c r="G51" s="43">
        <v>2740</v>
      </c>
      <c r="H51" s="43">
        <v>2338</v>
      </c>
      <c r="I51" s="43">
        <v>3093</v>
      </c>
      <c r="J51" s="43">
        <v>3488</v>
      </c>
      <c r="K51" s="43">
        <v>3419</v>
      </c>
    </row>
    <row r="52" spans="1:17" s="12" customFormat="1" ht="30.95" customHeight="1" x14ac:dyDescent="0.2">
      <c r="A52" s="21" t="s">
        <v>74</v>
      </c>
      <c r="B52" s="43">
        <v>3235</v>
      </c>
      <c r="C52" s="43">
        <v>3822</v>
      </c>
      <c r="D52" s="43">
        <v>3729</v>
      </c>
      <c r="E52" s="43">
        <v>4694</v>
      </c>
      <c r="F52" s="43">
        <v>5695</v>
      </c>
      <c r="G52" s="43">
        <v>6163</v>
      </c>
      <c r="H52" s="43">
        <v>5722</v>
      </c>
      <c r="I52" s="43">
        <v>5931</v>
      </c>
      <c r="J52" s="43">
        <v>5964</v>
      </c>
      <c r="K52" s="43">
        <v>6338</v>
      </c>
    </row>
    <row r="53" spans="1:17" s="12" customFormat="1" ht="30.95" customHeight="1" x14ac:dyDescent="0.2">
      <c r="A53" s="21" t="s">
        <v>75</v>
      </c>
      <c r="B53" s="43">
        <v>9966</v>
      </c>
      <c r="C53" s="43">
        <v>10845</v>
      </c>
      <c r="D53" s="43">
        <v>11273</v>
      </c>
      <c r="E53" s="43">
        <v>11140</v>
      </c>
      <c r="F53" s="43">
        <v>13537</v>
      </c>
      <c r="G53" s="43">
        <v>13292</v>
      </c>
      <c r="H53" s="43">
        <v>12391</v>
      </c>
      <c r="I53" s="43">
        <v>12415</v>
      </c>
      <c r="J53" s="43">
        <v>11876</v>
      </c>
      <c r="K53" s="43">
        <v>13117</v>
      </c>
    </row>
    <row r="54" spans="1:17" s="12" customFormat="1" ht="30.95" customHeight="1" x14ac:dyDescent="0.2">
      <c r="A54" s="21" t="s">
        <v>76</v>
      </c>
      <c r="B54" s="43">
        <v>15920</v>
      </c>
      <c r="C54" s="43">
        <v>17025</v>
      </c>
      <c r="D54" s="43">
        <v>17316</v>
      </c>
      <c r="E54" s="43">
        <v>16597</v>
      </c>
      <c r="F54" s="43">
        <v>18027</v>
      </c>
      <c r="G54" s="43">
        <v>18423</v>
      </c>
      <c r="H54" s="43">
        <v>17490</v>
      </c>
      <c r="I54" s="43">
        <v>16845</v>
      </c>
      <c r="J54" s="43">
        <v>17621</v>
      </c>
      <c r="K54" s="43">
        <v>18197</v>
      </c>
    </row>
    <row r="55" spans="1:17" s="12" customFormat="1" ht="30.95" customHeight="1" x14ac:dyDescent="0.2">
      <c r="A55" s="21" t="s">
        <v>77</v>
      </c>
      <c r="B55" s="43">
        <v>19129</v>
      </c>
      <c r="C55" s="43">
        <v>20063</v>
      </c>
      <c r="D55" s="43">
        <v>21849</v>
      </c>
      <c r="E55" s="43">
        <v>20801</v>
      </c>
      <c r="F55" s="43">
        <v>23116</v>
      </c>
      <c r="G55" s="43">
        <v>22845</v>
      </c>
      <c r="H55" s="43">
        <v>22113</v>
      </c>
      <c r="I55" s="43">
        <v>20755</v>
      </c>
      <c r="J55" s="43">
        <v>20951</v>
      </c>
      <c r="K55" s="43">
        <v>22199</v>
      </c>
    </row>
    <row r="56" spans="1:17" s="12" customFormat="1" ht="30.95" customHeight="1" x14ac:dyDescent="0.2">
      <c r="A56" s="21" t="s">
        <v>78</v>
      </c>
      <c r="B56" s="43">
        <v>18814</v>
      </c>
      <c r="C56" s="43">
        <v>20250</v>
      </c>
      <c r="D56" s="43">
        <v>21765</v>
      </c>
      <c r="E56" s="43">
        <v>21557</v>
      </c>
      <c r="F56" s="43">
        <v>22832</v>
      </c>
      <c r="G56" s="43">
        <v>24042</v>
      </c>
      <c r="H56" s="43">
        <v>23234</v>
      </c>
      <c r="I56" s="43">
        <v>22031</v>
      </c>
      <c r="J56" s="43">
        <v>22657</v>
      </c>
      <c r="K56" s="43">
        <v>23555</v>
      </c>
    </row>
    <row r="57" spans="1:17" s="12" customFormat="1" ht="30.95" customHeight="1" x14ac:dyDescent="0.2">
      <c r="A57" s="21" t="s">
        <v>79</v>
      </c>
      <c r="B57" s="43">
        <v>23507</v>
      </c>
      <c r="C57" s="43">
        <v>24761</v>
      </c>
      <c r="D57" s="43">
        <v>27703</v>
      </c>
      <c r="E57" s="43">
        <v>32446</v>
      </c>
      <c r="F57" s="43">
        <v>31707</v>
      </c>
      <c r="G57" s="43">
        <v>31761</v>
      </c>
      <c r="H57" s="43">
        <v>35568</v>
      </c>
      <c r="I57" s="43">
        <v>34233</v>
      </c>
      <c r="J57" s="43">
        <v>31073</v>
      </c>
      <c r="K57" s="43">
        <v>33949</v>
      </c>
    </row>
    <row r="58" spans="1:17" s="12" customFormat="1" ht="30.95" customHeight="1" x14ac:dyDescent="0.2">
      <c r="A58" s="21" t="s">
        <v>72</v>
      </c>
      <c r="B58" s="43">
        <v>91325</v>
      </c>
      <c r="C58" s="43">
        <v>97703</v>
      </c>
      <c r="D58" s="43">
        <v>104615</v>
      </c>
      <c r="E58" s="43">
        <v>108726</v>
      </c>
      <c r="F58" s="43">
        <v>117057</v>
      </c>
      <c r="G58" s="43">
        <v>119266</v>
      </c>
      <c r="H58" s="43">
        <v>118856</v>
      </c>
      <c r="I58" s="43">
        <v>115303</v>
      </c>
      <c r="J58" s="43">
        <v>113630</v>
      </c>
      <c r="K58" s="43">
        <v>120774</v>
      </c>
    </row>
    <row r="59" spans="1:17" ht="14.25" x14ac:dyDescent="0.2">
      <c r="A59" s="58"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U23"/>
  <sheetViews>
    <sheetView zoomScale="80" zoomScaleNormal="80" workbookViewId="0">
      <selection activeCell="B4" sqref="B4"/>
    </sheetView>
  </sheetViews>
  <sheetFormatPr defaultRowHeight="15" x14ac:dyDescent="0.25"/>
  <cols>
    <col min="1" max="1" width="65.7109375" style="59" customWidth="1"/>
    <col min="2" max="21" width="20.7109375" customWidth="1"/>
  </cols>
  <sheetData>
    <row r="1" spans="1:21" s="8" customFormat="1" ht="60" customHeight="1" x14ac:dyDescent="0.25">
      <c r="A1" s="8" t="s">
        <v>82</v>
      </c>
    </row>
    <row r="4" spans="1:21" x14ac:dyDescent="0.25">
      <c r="A4" s="6" t="s">
        <v>462</v>
      </c>
      <c r="B4" s="7"/>
      <c r="C4" s="7"/>
      <c r="D4" s="7"/>
      <c r="E4" s="7"/>
      <c r="F4" s="7"/>
      <c r="G4" s="7"/>
      <c r="H4" s="7"/>
      <c r="I4" s="7"/>
      <c r="J4" s="7"/>
      <c r="K4" s="7"/>
      <c r="L4" s="7"/>
      <c r="M4" s="7"/>
      <c r="N4" s="7"/>
      <c r="O4" s="7"/>
      <c r="P4" s="7"/>
      <c r="Q4" s="7"/>
      <c r="R4" s="7"/>
      <c r="S4" s="7"/>
      <c r="T4" s="7"/>
      <c r="U4" s="7"/>
    </row>
    <row r="5" spans="1:21" x14ac:dyDescent="0.25">
      <c r="A5" s="6" t="s">
        <v>349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8" customFormat="1" ht="30.95" customHeight="1" x14ac:dyDescent="0.25">
      <c r="A7" s="77"/>
      <c r="B7" s="77">
        <v>2008</v>
      </c>
      <c r="C7" s="77">
        <v>2009</v>
      </c>
      <c r="D7" s="77">
        <v>2010</v>
      </c>
      <c r="E7" s="77">
        <v>2011</v>
      </c>
      <c r="F7" s="77">
        <v>2012</v>
      </c>
      <c r="G7" s="77">
        <v>2013</v>
      </c>
      <c r="H7" s="77">
        <v>2014</v>
      </c>
      <c r="I7" s="77">
        <v>2015</v>
      </c>
      <c r="J7" s="77">
        <v>2016</v>
      </c>
      <c r="K7" s="77">
        <v>2017</v>
      </c>
    </row>
    <row r="8" spans="1:21" s="51" customFormat="1" ht="30.95" customHeight="1" x14ac:dyDescent="0.2">
      <c r="A8" s="95" t="s">
        <v>83</v>
      </c>
      <c r="B8" s="43">
        <v>18019</v>
      </c>
      <c r="C8" s="43">
        <v>18452</v>
      </c>
      <c r="D8" s="43">
        <v>20036</v>
      </c>
      <c r="E8" s="43">
        <v>19546</v>
      </c>
      <c r="F8" s="43">
        <v>21875</v>
      </c>
      <c r="G8" s="43">
        <v>19902</v>
      </c>
      <c r="H8" s="43">
        <v>20429</v>
      </c>
      <c r="I8" s="43">
        <v>21239</v>
      </c>
      <c r="J8" s="43">
        <v>20591</v>
      </c>
      <c r="K8" s="43">
        <v>21924</v>
      </c>
    </row>
    <row r="9" spans="1:21" s="51" customFormat="1" ht="30.95" customHeight="1" x14ac:dyDescent="0.2">
      <c r="A9" s="95" t="s">
        <v>84</v>
      </c>
      <c r="B9" s="43">
        <v>6806</v>
      </c>
      <c r="C9" s="43">
        <v>7838</v>
      </c>
      <c r="D9" s="43">
        <v>8604</v>
      </c>
      <c r="E9" s="43">
        <v>8657</v>
      </c>
      <c r="F9" s="43">
        <v>8582</v>
      </c>
      <c r="G9" s="43">
        <v>9693</v>
      </c>
      <c r="H9" s="43">
        <v>10077</v>
      </c>
      <c r="I9" s="43">
        <v>9530</v>
      </c>
      <c r="J9" s="43">
        <v>9370</v>
      </c>
      <c r="K9" s="43">
        <v>9608</v>
      </c>
    </row>
    <row r="10" spans="1:21" s="51" customFormat="1" ht="30.95" customHeight="1" x14ac:dyDescent="0.2">
      <c r="A10" s="95" t="s">
        <v>23</v>
      </c>
      <c r="B10" s="43">
        <v>24825</v>
      </c>
      <c r="C10" s="43">
        <v>26290</v>
      </c>
      <c r="D10" s="43">
        <v>28640</v>
      </c>
      <c r="E10" s="43">
        <v>28203</v>
      </c>
      <c r="F10" s="43">
        <v>30457</v>
      </c>
      <c r="G10" s="43">
        <v>29595</v>
      </c>
      <c r="H10" s="43">
        <v>30506</v>
      </c>
      <c r="I10" s="43">
        <v>30769</v>
      </c>
      <c r="J10" s="43">
        <v>29961</v>
      </c>
      <c r="K10" s="43">
        <v>31532</v>
      </c>
    </row>
    <row r="11" spans="1:21" x14ac:dyDescent="0.25">
      <c r="A11" s="58" t="s">
        <v>29</v>
      </c>
    </row>
    <row r="13" spans="1:21" x14ac:dyDescent="0.25">
      <c r="A13" s="6" t="s">
        <v>463</v>
      </c>
      <c r="B13" s="7"/>
      <c r="C13" s="7"/>
      <c r="D13" s="7"/>
      <c r="E13" s="7"/>
      <c r="F13" s="7"/>
      <c r="G13" s="7"/>
      <c r="H13" s="7"/>
      <c r="I13" s="7"/>
      <c r="J13" s="7"/>
      <c r="K13" s="7"/>
      <c r="L13" s="7"/>
      <c r="M13" s="7"/>
      <c r="N13" s="7"/>
      <c r="O13" s="7"/>
      <c r="P13" s="7"/>
      <c r="Q13" s="7"/>
      <c r="R13" s="7"/>
      <c r="S13" s="7"/>
      <c r="T13" s="7"/>
      <c r="U13" s="7"/>
    </row>
    <row r="14" spans="1:21" x14ac:dyDescent="0.25">
      <c r="A14" s="6" t="s">
        <v>350</v>
      </c>
      <c r="B14" s="7"/>
      <c r="C14" s="7"/>
      <c r="D14" s="7"/>
      <c r="E14" s="7"/>
      <c r="F14" s="7"/>
      <c r="G14" s="7"/>
      <c r="H14" s="7"/>
      <c r="I14" s="7"/>
      <c r="J14" s="7"/>
      <c r="K14" s="7"/>
      <c r="L14" s="7"/>
      <c r="M14" s="7"/>
      <c r="N14" s="7"/>
      <c r="O14" s="7"/>
      <c r="P14" s="7"/>
      <c r="Q14" s="7"/>
      <c r="R14" s="7"/>
      <c r="S14" s="7"/>
      <c r="T14" s="7"/>
      <c r="U14" s="7"/>
    </row>
    <row r="16" spans="1:21" s="50" customFormat="1" ht="30.95" customHeight="1" x14ac:dyDescent="0.25">
      <c r="A16" s="47"/>
      <c r="B16" s="47">
        <v>2008</v>
      </c>
      <c r="C16" s="47">
        <v>2009</v>
      </c>
      <c r="D16" s="47">
        <v>2010</v>
      </c>
      <c r="E16" s="47">
        <v>2011</v>
      </c>
      <c r="F16" s="47">
        <v>2012</v>
      </c>
      <c r="G16" s="47">
        <v>2013</v>
      </c>
      <c r="H16" s="47">
        <v>2014</v>
      </c>
      <c r="I16" s="47">
        <v>2015</v>
      </c>
      <c r="J16" s="47">
        <v>2016</v>
      </c>
      <c r="K16" s="47">
        <v>2017</v>
      </c>
    </row>
    <row r="17" spans="1:11" s="51" customFormat="1" ht="30.95" customHeight="1" x14ac:dyDescent="0.2">
      <c r="A17" s="95" t="s">
        <v>85</v>
      </c>
      <c r="B17" s="43">
        <v>1954</v>
      </c>
      <c r="C17" s="43">
        <v>2461</v>
      </c>
      <c r="D17" s="43">
        <v>3070</v>
      </c>
      <c r="E17" s="43">
        <v>3540</v>
      </c>
      <c r="F17" s="43">
        <v>3544</v>
      </c>
      <c r="G17" s="43">
        <v>4122</v>
      </c>
      <c r="H17" s="43">
        <v>5185</v>
      </c>
      <c r="I17" s="43">
        <v>5924</v>
      </c>
      <c r="J17" s="43">
        <v>6623</v>
      </c>
      <c r="K17" s="43">
        <v>6517</v>
      </c>
    </row>
    <row r="18" spans="1:11" s="51" customFormat="1" ht="30.95" customHeight="1" x14ac:dyDescent="0.2">
      <c r="A18" s="95" t="s">
        <v>86</v>
      </c>
      <c r="B18" s="43">
        <v>4838</v>
      </c>
      <c r="C18" s="43">
        <v>5377</v>
      </c>
      <c r="D18" s="43">
        <v>5534</v>
      </c>
      <c r="E18" s="43">
        <v>5116</v>
      </c>
      <c r="F18" s="43">
        <v>5014</v>
      </c>
      <c r="G18" s="43">
        <v>5555</v>
      </c>
      <c r="H18" s="43">
        <v>4880</v>
      </c>
      <c r="I18" s="43">
        <v>3592</v>
      </c>
      <c r="J18" s="43">
        <v>2728</v>
      </c>
      <c r="K18" s="43">
        <v>3081</v>
      </c>
    </row>
    <row r="19" spans="1:11" s="51" customFormat="1" ht="30.95" customHeight="1" x14ac:dyDescent="0.2">
      <c r="A19" s="95" t="s">
        <v>87</v>
      </c>
      <c r="B19" s="43">
        <v>16683</v>
      </c>
      <c r="C19" s="43">
        <v>17070</v>
      </c>
      <c r="D19" s="43">
        <v>18910</v>
      </c>
      <c r="E19" s="43">
        <v>18979</v>
      </c>
      <c r="F19" s="43">
        <v>21292</v>
      </c>
      <c r="G19" s="43">
        <v>19152</v>
      </c>
      <c r="H19" s="43">
        <v>19457</v>
      </c>
      <c r="I19" s="43">
        <v>20561</v>
      </c>
      <c r="J19" s="43">
        <v>19852</v>
      </c>
      <c r="K19" s="43">
        <v>21333</v>
      </c>
    </row>
    <row r="20" spans="1:11" s="51" customFormat="1" ht="30.95" customHeight="1" x14ac:dyDescent="0.2">
      <c r="A20" s="95" t="s">
        <v>88</v>
      </c>
      <c r="B20" s="43">
        <v>1321</v>
      </c>
      <c r="C20" s="43">
        <v>1339</v>
      </c>
      <c r="D20" s="43">
        <v>988</v>
      </c>
      <c r="E20" s="43">
        <v>437</v>
      </c>
      <c r="F20" s="43">
        <v>531</v>
      </c>
      <c r="G20" s="43">
        <v>713</v>
      </c>
      <c r="H20" s="43">
        <v>972</v>
      </c>
      <c r="I20" s="43">
        <v>655</v>
      </c>
      <c r="J20" s="43">
        <v>706</v>
      </c>
      <c r="K20" s="43">
        <v>586</v>
      </c>
    </row>
    <row r="21" spans="1:11" s="51" customFormat="1" ht="30.95" customHeight="1" x14ac:dyDescent="0.2">
      <c r="A21" s="95" t="s">
        <v>89</v>
      </c>
      <c r="B21" s="43">
        <v>29</v>
      </c>
      <c r="C21" s="43">
        <v>43</v>
      </c>
      <c r="D21" s="43">
        <v>138</v>
      </c>
      <c r="E21" s="43">
        <v>131</v>
      </c>
      <c r="F21" s="43">
        <v>76</v>
      </c>
      <c r="G21" s="43">
        <v>53</v>
      </c>
      <c r="H21" s="43">
        <v>12</v>
      </c>
      <c r="I21" s="43">
        <v>37</v>
      </c>
      <c r="J21" s="43">
        <v>52</v>
      </c>
      <c r="K21" s="43">
        <v>15</v>
      </c>
    </row>
    <row r="22" spans="1:11" s="51" customFormat="1" ht="30.95" customHeight="1" x14ac:dyDescent="0.2">
      <c r="A22" s="95" t="s">
        <v>23</v>
      </c>
      <c r="B22" s="43">
        <v>24825</v>
      </c>
      <c r="C22" s="43">
        <v>26290</v>
      </c>
      <c r="D22" s="43">
        <v>28640</v>
      </c>
      <c r="E22" s="43">
        <v>28203</v>
      </c>
      <c r="F22" s="43">
        <v>30457</v>
      </c>
      <c r="G22" s="43">
        <v>29595</v>
      </c>
      <c r="H22" s="43">
        <v>30506</v>
      </c>
      <c r="I22" s="43">
        <v>30769</v>
      </c>
      <c r="J22" s="43">
        <v>29961</v>
      </c>
      <c r="K22" s="43">
        <v>31532</v>
      </c>
    </row>
    <row r="23" spans="1:11" x14ac:dyDescent="0.25">
      <c r="A23" s="58" t="s">
        <v>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21</vt:i4>
      </vt:variant>
    </vt:vector>
  </HeadingPairs>
  <TitlesOfParts>
    <vt:vector size="48" baseType="lpstr">
      <vt:lpstr>Contents</vt:lpstr>
      <vt:lpstr>Tables</vt:lpstr>
      <vt:lpstr>Table 1</vt:lpstr>
      <vt:lpstr>Table 2 - 4</vt:lpstr>
      <vt:lpstr>Table 5 - 6</vt:lpstr>
      <vt:lpstr>Table 7</vt:lpstr>
      <vt:lpstr>Table 8 - 9</vt:lpstr>
      <vt:lpstr>Table 10 - 13</vt:lpstr>
      <vt:lpstr>Table 14 - 15</vt:lpstr>
      <vt:lpstr>Table 16 - 17</vt:lpstr>
      <vt:lpstr>Table 18 - 19</vt:lpstr>
      <vt:lpstr>Table 20</vt:lpstr>
      <vt:lpstr>Table 21</vt:lpstr>
      <vt:lpstr>Table 22 - 24</vt:lpstr>
      <vt:lpstr>Table 25 - 26</vt:lpstr>
      <vt:lpstr>Table 27 - 34</vt:lpstr>
      <vt:lpstr>Table 35 - 40</vt:lpstr>
      <vt:lpstr>Table 41 - 43</vt:lpstr>
      <vt:lpstr>Table 44 - 45</vt:lpstr>
      <vt:lpstr>Table 46</vt:lpstr>
      <vt:lpstr>Table 47 - 48</vt:lpstr>
      <vt:lpstr>Table 49 - 50</vt:lpstr>
      <vt:lpstr>Table 51 - 59</vt:lpstr>
      <vt:lpstr>Table 60 - 68 </vt:lpstr>
      <vt:lpstr>Table 69 - 78</vt:lpstr>
      <vt:lpstr>Table 79-80</vt:lpstr>
      <vt:lpstr>Table 84 - 88 </vt:lpstr>
      <vt:lpstr>'Table 22 - 24'!_Toc478043165</vt:lpstr>
      <vt:lpstr>Contents!_Toc478996801</vt:lpstr>
      <vt:lpstr>Tables!_Toc478996801</vt:lpstr>
      <vt:lpstr>'Table 8 - 9'!_Toc478996805</vt:lpstr>
      <vt:lpstr>'Table 10 - 13'!_Toc478996806</vt:lpstr>
      <vt:lpstr>'Table 14 - 15'!_Toc478996807</vt:lpstr>
      <vt:lpstr>'Table 16 - 17'!_Toc478996808</vt:lpstr>
      <vt:lpstr>'Table 18 - 19'!_Toc478996809</vt:lpstr>
      <vt:lpstr>'Table 20'!_Toc478996810</vt:lpstr>
      <vt:lpstr>'Table 21'!_Toc478996811</vt:lpstr>
      <vt:lpstr>'Table 25 - 26'!_Toc478996816</vt:lpstr>
      <vt:lpstr>'Table 27 - 34'!_Toc478996817</vt:lpstr>
      <vt:lpstr>'Table 41 - 43'!_Toc478996821</vt:lpstr>
      <vt:lpstr>'Table 44 - 45'!_Toc478996822</vt:lpstr>
      <vt:lpstr>'Table 46'!_Toc478996823</vt:lpstr>
      <vt:lpstr>'Table 47 - 48'!_Toc478996824</vt:lpstr>
      <vt:lpstr>'Table 49 - 50'!_Toc478996825</vt:lpstr>
      <vt:lpstr>'Table 51 - 59'!_Toc478996826</vt:lpstr>
      <vt:lpstr>'Table 60 - 68 '!_Toc478996827</vt:lpstr>
      <vt:lpstr>'Table 84 - 88 '!_Toc479682801</vt:lpstr>
      <vt:lpstr>'Table 69 - 78'!_Toc479749605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 Edwards</dc:creator>
  <cp:lastModifiedBy>Abhishek Easwaran</cp:lastModifiedBy>
  <dcterms:created xsi:type="dcterms:W3CDTF">2017-04-09T22:52:51Z</dcterms:created>
  <dcterms:modified xsi:type="dcterms:W3CDTF">2019-12-09T23:50:46Z</dcterms:modified>
</cp:coreProperties>
</file>