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80" activeTab="0"/>
  </bookViews>
  <sheets>
    <sheet name="Survey" sheetId="1" r:id="rId1"/>
  </sheets>
  <definedNames>
    <definedName name="_xlnm.Print_Area" localSheetId="0">'Survey'!$A$1:$G$131</definedName>
  </definedNames>
  <calcPr fullCalcOnLoad="1"/>
</workbook>
</file>

<file path=xl/sharedStrings.xml><?xml version="1.0" encoding="utf-8"?>
<sst xmlns="http://schemas.openxmlformats.org/spreadsheetml/2006/main" count="135" uniqueCount="81">
  <si>
    <t>Agree</t>
  </si>
  <si>
    <t>Strongly agree</t>
  </si>
  <si>
    <t>I am committed to supporting my peers' performance and development</t>
  </si>
  <si>
    <t>Teacher appraisal has little impact on the way I teach in the classroom</t>
  </si>
  <si>
    <t>I am confident that my performance is what matters for student outcomes</t>
  </si>
  <si>
    <t>MY KNOWLEDGE AND SKILLS</t>
  </si>
  <si>
    <t>My goals are measurable and are used as the basis for feedback and reflection</t>
  </si>
  <si>
    <t>Neutral</t>
  </si>
  <si>
    <t>Interpretation and suggestions</t>
  </si>
  <si>
    <t>Between 2.1 and 3.5</t>
  </si>
  <si>
    <t>Between 3.6 and 5</t>
  </si>
  <si>
    <t>Result</t>
  </si>
  <si>
    <t>I can give timely and effective feedback / support to my peers</t>
  </si>
  <si>
    <t>SCORES (averages for each survey cluster)</t>
  </si>
  <si>
    <t>Strongly disagree</t>
  </si>
  <si>
    <t>Improving teaching is not an end in itself. It is about improving outcomes for students</t>
  </si>
  <si>
    <t>MY PERFORMANCE &amp; DEVELOPMENT ACTIVITIES</t>
  </si>
  <si>
    <t>I have no difficulty agreeing my performance and development priorities with my school leader</t>
  </si>
  <si>
    <t>I proactively work with my school leader to review my goals throughout the year, and make adjustments where necessary</t>
  </si>
  <si>
    <t>Score</t>
  </si>
  <si>
    <t>I am unclear about what is expected of me</t>
  </si>
  <si>
    <t>Rating 
(Please complete)</t>
  </si>
  <si>
    <t>Rating scale</t>
  </si>
  <si>
    <t>My feedback to peers is very positive but lacks specific examples of what could be done better</t>
  </si>
  <si>
    <t>My goals only relate to my impact in the classroom</t>
  </si>
  <si>
    <t>* Orange cells are reversed questions</t>
  </si>
  <si>
    <t>Performance and development processes are consistent with the school plans and objectives</t>
  </si>
  <si>
    <t>I meet with my school leader at least once a year to conduct a formal review of my progress against my goals</t>
  </si>
  <si>
    <t>(Select from list)</t>
  </si>
  <si>
    <t>There is commitment across the school to improve teacher performance</t>
  </si>
  <si>
    <t>MY SCHOOL CONTEXT</t>
  </si>
  <si>
    <t>I set specific and realistic goals with my school leader</t>
  </si>
  <si>
    <t>Disagree</t>
  </si>
  <si>
    <t>I have no difficulty setting my performance goals</t>
  </si>
  <si>
    <t>My school context</t>
  </si>
  <si>
    <t>My knowledge and skills</t>
  </si>
  <si>
    <t>My performance and development activities</t>
  </si>
  <si>
    <t>I play a helpful role in my peers' development, as well as my own</t>
  </si>
  <si>
    <t>All teachers receive differentiated recognition and development opportunities based on their development needs and priorities</t>
  </si>
  <si>
    <t>2 or less</t>
  </si>
  <si>
    <t>Working towards goals</t>
  </si>
  <si>
    <t>Goal setting</t>
  </si>
  <si>
    <t>Formal reviews</t>
  </si>
  <si>
    <t>Ongoing feedback, reflection and review</t>
  </si>
  <si>
    <t>This school has a definition of effective teaching that is based on the Australian Professional Standards for Teachers</t>
  </si>
  <si>
    <t xml:space="preserve">My peers and I use common language to talk about what effective teaching looks like </t>
  </si>
  <si>
    <t>I request improvement focused feedback from my peers</t>
  </si>
  <si>
    <t>I seek feedback from my students on my teaching practice</t>
  </si>
  <si>
    <t>Performance and development is not beneficial for me</t>
  </si>
  <si>
    <t>Our performance and development processes are focused on form-filling rather than improving teaching and learning</t>
  </si>
  <si>
    <t>I collect evidence from a variety of sources such as student outcomes, peer feedback and classroom observation</t>
  </si>
  <si>
    <t>There are limited options for my professional learning (e.g. formal training, learning communities, study groups)</t>
  </si>
  <si>
    <t>I do not provide frequent and improvement focused feedback to support other teachers’ efforts to improve their practice</t>
  </si>
  <si>
    <t>I observe other teachers' performance to determine how I can improve my teaching practice</t>
  </si>
  <si>
    <t>My school leader provides limited improvement based feedback during the formal review period</t>
  </si>
  <si>
    <t>I use feedback from multiple sources such as students, peer observations and self assessment to reflect on my practice against my performance and development goals</t>
  </si>
  <si>
    <t>I receive accurate feedback throughout the year so I am well informed about my performance and development progress</t>
  </si>
  <si>
    <t>Interpretation and suggestions for further engagement in performance and development</t>
  </si>
  <si>
    <t>My perspective and engagement</t>
  </si>
  <si>
    <t>MY PERSPECTIVE AND ENGAGEMENT</t>
  </si>
  <si>
    <t>Your approach to performance and development is very positive and will support you in getting the most out of performance and development activities. Share your perspective and motivate others to engage more deeply in their professional growth. Some specific examples to support others include communicating your perceptions about the value of performance and development and engaging others in conversation focussed on professional growth. Even with a high score, there may still be areas for improvement as well as a need to consolidate your strengths. The scores for individual items will give you some guidance in identifying these areas. Other opportunities could include increasing your network outside of the school such as through professional associations to further strengthen and share your approach.</t>
  </si>
  <si>
    <t xml:space="preserve">Your engagement in performance and development at your school supports your professional growth, however there is room for further engagement. Look at the items where you have a high score (4 or 5) and consider how you can share these positive attitudes with your peers such as in teacher forums or one on one conversations. Look at items where you scored lower and consider how these are impacting your involvement in performance and development. It is recommended that you consult your school leader, supervisor, coach or colleagues about what is impacting your lower scoring items and how you might overcome these. </t>
  </si>
  <si>
    <t>There is great opportunity for you to improve your perspective and engagement in performance and development at your school. Your current approach may be due to a variety of reasons such as your experiences, the attitudes of others and practices at your school. However, the easiest way to gain greater benefit from performance and development in your school is to challenge your thought processes. As a starting point, ask yourself 'Why do I feel this way? What is influencing my attitudes? How can I engage in positive experiences to improve my attitudes? Also, if your perspective is due to lack of information or support about performance and development, it is recommended that you consult your school leader, supervisor or coach to discuss this and seek further information. The scores for individual items can give you some guidance in identifying key priorities.</t>
  </si>
  <si>
    <t>Your school has a number of key processes and practices in place to support the professional growth of you and your colleagues. Even with a high score, there may still be areas for improvement as well as a need to consolidate your strengths. The scores for individual items will give you some guidance in identifying the  priorities. Consider how your school could connect with other schools or associations to share experiences, best practices and possible improvement opportunities. You might also consider how your school could increase collaboration with students and parents to understand and address their priorities.</t>
  </si>
  <si>
    <t xml:space="preserve">There is great opportunity to improve current processes and practices to enable greater support for professional growth and to enhance the performance and development culture. Consider how you might be able to influence this so that you can improve teacher and student outcomes. For example, consider suggesting changes to your school leader or raising improvement opportunities at your next team meeting. The scores for individual items give you some guidance in identifying the major priorities. </t>
  </si>
  <si>
    <t>My goals are based on a shared view of effective teaching to improve student outcomes</t>
  </si>
  <si>
    <t>How I go about teaching (e.g. my approach) is important - it is not just about 'what' is accomplished (i.e. the results)</t>
  </si>
  <si>
    <t>We have a  process for observing and/or coaching fellow teachers throughout the year, which we actively use</t>
  </si>
  <si>
    <t>On a regular basis, I assess my progress in achieving my goals set in my performance and development plan</t>
  </si>
  <si>
    <t>The school provides options for me to identify the most relevant professional learning to meet my needs, such as forums for collaborating with peers on 'best practice', mentoring / coaching and opportunities to learn from experts</t>
  </si>
  <si>
    <t>My fellow teachers and I meet on a regular basis to collaborate, share our teaching experiences and focus on issues that are important for our own individual growth.</t>
  </si>
  <si>
    <t>Performance and Development</t>
  </si>
  <si>
    <t>How do I perceive performance and development at my school?</t>
  </si>
  <si>
    <t xml:space="preserve">Overview and instructions for survey
This survey provides a temperature check on performance and development at your school and your engagement in these processes. It does not assess your qualities or capabilities as a teacher, but instead indicates the degree to which you are equipped to actively engage in performance and development at your school. 
A shared commitment amongst teachers to support each other's professional growth can help to shape the performance and development culture in your school. It is recommended that you and your peers complete this survey and share your findings. This will allow you to discuss how you can work together to support each other's professional growth and positively impact your school's performance and development culture.
You will need approximately 20 minutes to complete this survey. Each item in the questionnaire describes an element that impacts a performance and development cycle and culture. Use the rating scale to indicate the degree to which you agree with each item.
Once you have filled out the rating column, please read the section 'Interpretation and how to influence your school's performance and development.  </t>
  </si>
  <si>
    <r>
      <t>You have strong skills and knowledge that enable you to actively engage in your school's performance and development cycle. Build on these strengths by continuing to actively participate in performance and development activities at your school. The Teacher Self-Assessment Tool (</t>
    </r>
    <r>
      <rPr>
        <sz val="11"/>
        <color indexed="12"/>
        <rFont val="Calibri"/>
        <family val="2"/>
      </rPr>
      <t>https://tsat.aitsl.edu.au</t>
    </r>
    <r>
      <rPr>
        <sz val="11"/>
        <color theme="1"/>
        <rFont val="Calibri"/>
        <family val="2"/>
      </rPr>
      <t xml:space="preserve">) provides you with an opportunity to self-identify areas of strength and areas for development against the </t>
    </r>
    <r>
      <rPr>
        <i/>
        <sz val="11"/>
        <color indexed="8"/>
        <rFont val="Calibri"/>
        <family val="2"/>
      </rPr>
      <t>Australian Professional Standards for Teachers</t>
    </r>
    <r>
      <rPr>
        <sz val="11"/>
        <color theme="1"/>
        <rFont val="Calibri"/>
        <family val="2"/>
      </rPr>
      <t>. Another opportunity could be to act as a coach or lead a personal learning network where you can share your knowledge and experiences to help others build capability, and confidence, in performance and development at your school.</t>
    </r>
  </si>
  <si>
    <r>
      <t>You have a foundational knowledge and many of the skills required to be engaged in your school's performance and development cycle. 
Look at the items where you had a high score (4 or 5) and consider how you can transfer these skills to peers that are less experienced such as in teacher forums or one on one conversations. Your overall score also indicates that there may be some key areas where you could improve your skills and / or knowledge. Consider where there are perceived gaps and identify performance and development resources that could be usedby teachers at your school (</t>
    </r>
    <r>
      <rPr>
        <sz val="11"/>
        <color indexed="12"/>
        <rFont val="Calibri"/>
        <family val="2"/>
      </rPr>
      <t>https://www.aitsl.edu.au/lead-develop/develop-others/build-a-professional-growth-culture</t>
    </r>
    <r>
      <rPr>
        <sz val="11"/>
        <color theme="1"/>
        <rFont val="Calibri"/>
        <family val="2"/>
      </rPr>
      <t>). It is recommended that you work with your school leader, supervisor or coach to agree how to address any gaps.</t>
    </r>
  </si>
  <si>
    <r>
      <t>There is great opportunity for you to improve your skills and / or knowledge about performance and development. It is recommended that you work with your school leader, supervisor or coach to agree how to address any gaps - options include training, coaching and reviewing guidelines provided by your system / sector and AITSL. Another possibility is to establish a personal learning network where you meet with other teachers to share knowledge and experience such as how to set goals, or how to seek relevant feedback. Consider how you might work with peers to support each other's professional growth and identify relevant performance and development resources (</t>
    </r>
    <r>
      <rPr>
        <sz val="11"/>
        <color indexed="12"/>
        <rFont val="Calibri"/>
        <family val="2"/>
      </rPr>
      <t>https://www.aitsl.edu.au/lead-develop/develop-others/build-a-professional-growth-culture</t>
    </r>
    <r>
      <rPr>
        <sz val="11"/>
        <color theme="1"/>
        <rFont val="Calibri"/>
        <family val="2"/>
      </rPr>
      <t>). The scores for individual items will give you some guidance in identifying the key priorities.</t>
    </r>
  </si>
  <si>
    <r>
      <t>There is some opportunity to improve current processes and practices at your school in order to provide greater support for the professional growth of you and your colleagues and to enhance the performance and development culture. Consider how you might be able to influence this so that you can improve teacher and student outcomes. For example, compare your current school's approach against the approach provided in the (</t>
    </r>
    <r>
      <rPr>
        <sz val="11"/>
        <color indexed="12"/>
        <rFont val="Calibri"/>
        <family val="2"/>
      </rPr>
      <t>https://www.youtube.com/playlist?list=PLp5PwTABmlC8XgKUGXqS5DnvzQqhq5RtBs</t>
    </r>
    <r>
      <rPr>
        <sz val="11"/>
        <color theme="1"/>
        <rFont val="Calibri"/>
        <family val="2"/>
      </rPr>
      <t>). Discuss suggestions with your school leader. The scores for individual items will give you some guidance in identifying some key priorities.</t>
    </r>
  </si>
  <si>
    <r>
      <t>There is some opportunity to improve current processes and practices at your school in order to provide greater support for the professional growth of you and your colleagues and to enhance the performance and development culture. Consider how you might be able to influence this so that you can improve teacher and student outcomes. For example, compare your current school's approach against the approach provided in the (</t>
    </r>
    <r>
      <rPr>
        <sz val="11"/>
        <color indexed="12"/>
        <rFont val="Calibri"/>
        <family val="2"/>
      </rPr>
      <t>https://www.youtube.com/playlist?list=PLp5PwTABmlC8XgKUGXqS5DnvzQqhq5RtB</t>
    </r>
    <r>
      <rPr>
        <sz val="11"/>
        <color theme="1"/>
        <rFont val="Calibri"/>
        <family val="2"/>
      </rPr>
      <t>). Discuss suggestions with your school leader. The scores for individual items will give you some guidance in identifying some key priorities.</t>
    </r>
  </si>
  <si>
    <r>
      <t>There are some opportunities to strengthen your performance and development activities. The chart above titled 'Assessment across each of the performance and development cycle phases' is a good starting point to identify areas for improvement. Discuss with your school leader any guidelines, resources or training that might support your performance and development. Visit your system / sector employer's website to source information and resources that will further support your professional growth. The following link also provides useful resources and tools to help you further engage with performance and development in your school context (</t>
    </r>
    <r>
      <rPr>
        <sz val="11"/>
        <color indexed="12"/>
        <rFont val="Calibri"/>
        <family val="2"/>
      </rPr>
      <t>https://www.aitsl.edu.au/lead-develop/develop-others/build-a-professional-growth-culture</t>
    </r>
    <r>
      <rPr>
        <sz val="11"/>
        <color theme="1"/>
        <rFont val="Calibri"/>
        <family val="2"/>
      </rPr>
      <t xml:space="preserve">). You might like to share these with your colleagues to support their professional growth. The scores for individual items will give you some guidance in identifying the key priorities. </t>
    </r>
  </si>
  <si>
    <r>
      <t>There is great opportunity for you to strengthen your performance and development activities across all key cycle phases. As a matter of priority, we suggest that you first seek clarification from your school leader about your school's current performance and development practices and what the school expects from you as a teacher participating in these activities. Secondly, visit your system / sector employer's website to source information about the performance and development cycle. The following link also provides useful resources and tools to support your engagement in performance and development in your school (</t>
    </r>
    <r>
      <rPr>
        <sz val="11"/>
        <color indexed="12"/>
        <rFont val="Calibri"/>
        <family val="2"/>
      </rPr>
      <t>https://www.aitsl.edu.au/lead-develop/develop-others/build-a-professional-growth-culture</t>
    </r>
    <r>
      <rPr>
        <sz val="11"/>
        <color theme="1"/>
        <rFont val="Calibri"/>
        <family val="2"/>
      </rPr>
      <t xml:space="preserve">). The scores for individual items will give you some guidance in identifying the key priorities.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</si>
</sst>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61">
    <font>
      <sz val="11"/>
      <color theme="1"/>
      <name val="Calibri"/>
      <family val="2"/>
    </font>
    <font>
      <sz val="11"/>
      <color indexed="8"/>
      <name val="Calibri"/>
      <family val="2"/>
    </font>
    <font>
      <sz val="12"/>
      <color indexed="8"/>
      <name val="Calibri"/>
      <family val="2"/>
    </font>
    <font>
      <i/>
      <sz val="11"/>
      <color indexed="8"/>
      <name val="Calibri"/>
      <family val="2"/>
    </font>
    <font>
      <sz val="11"/>
      <color indexed="12"/>
      <name val="Calibri"/>
      <family val="2"/>
    </font>
    <font>
      <sz val="10"/>
      <color indexed="8"/>
      <name val="Calibri"/>
      <family val="0"/>
    </font>
    <font>
      <b/>
      <sz val="14"/>
      <color indexed="56"/>
      <name val="Calibri"/>
      <family val="0"/>
    </font>
    <font>
      <sz val="13"/>
      <color indexed="8"/>
      <name val="Calibri"/>
      <family val="0"/>
    </font>
    <font>
      <b/>
      <sz val="14"/>
      <color indexed="9"/>
      <name val="Calibri"/>
      <family val="0"/>
    </font>
    <font>
      <sz val="15"/>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11"/>
      <color indexed="63"/>
      <name val="Calibri"/>
      <family val="2"/>
    </font>
    <font>
      <sz val="24"/>
      <color indexed="9"/>
      <name val="Arial"/>
      <family val="2"/>
    </font>
    <font>
      <b/>
      <sz val="18"/>
      <color indexed="9"/>
      <name val="Calibri"/>
      <family val="2"/>
    </font>
    <font>
      <b/>
      <sz val="12"/>
      <color indexed="8"/>
      <name val="Calibri"/>
      <family val="2"/>
    </font>
    <font>
      <b/>
      <sz val="12"/>
      <color indexed="9"/>
      <name val="Calibri"/>
      <family val="2"/>
    </font>
    <font>
      <b/>
      <sz val="12"/>
      <color indexed="63"/>
      <name val="Calibri"/>
      <family val="2"/>
    </font>
    <font>
      <b/>
      <sz val="14"/>
      <color indexed="21"/>
      <name val="Calibri"/>
      <family val="0"/>
    </font>
    <font>
      <sz val="5.5"/>
      <color indexed="21"/>
      <name val="Arial"/>
      <family val="0"/>
    </font>
    <font>
      <sz val="2"/>
      <color indexed="2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4"/>
      <color theme="1"/>
      <name val="Calibri"/>
      <family val="2"/>
    </font>
    <font>
      <sz val="11"/>
      <color theme="1" tint="0.15000000596046448"/>
      <name val="Calibri"/>
      <family val="2"/>
    </font>
    <font>
      <sz val="24"/>
      <color rgb="FFFFFFFF"/>
      <name val="Arial"/>
      <family val="2"/>
    </font>
    <font>
      <b/>
      <sz val="18"/>
      <color theme="0"/>
      <name val="Calibri"/>
      <family val="2"/>
    </font>
    <font>
      <b/>
      <sz val="12"/>
      <color theme="0"/>
      <name val="Calibri"/>
      <family val="2"/>
    </font>
    <font>
      <b/>
      <sz val="12"/>
      <color theme="1"/>
      <name val="Calibri"/>
      <family val="2"/>
    </font>
    <font>
      <b/>
      <sz val="12"/>
      <color theme="1" tint="0.15000000596046448"/>
      <name val="Calibri"/>
      <family val="2"/>
    </font>
    <font>
      <b/>
      <sz val="14"/>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377"/>
        <bgColor indexed="64"/>
      </patternFill>
    </fill>
    <fill>
      <patternFill patternType="solid">
        <fgColor rgb="FFEAF3EE"/>
        <bgColor indexed="64"/>
      </patternFill>
    </fill>
    <fill>
      <patternFill patternType="solid">
        <fgColor rgb="FFE5F1F1"/>
        <bgColor indexed="64"/>
      </patternFill>
    </fill>
    <fill>
      <patternFill patternType="solid">
        <fgColor rgb="FFF3F7E9"/>
        <bgColor indexed="64"/>
      </patternFill>
    </fill>
    <fill>
      <patternFill patternType="solid">
        <fgColor rgb="FF86AA1F"/>
        <bgColor indexed="64"/>
      </patternFill>
    </fill>
    <fill>
      <patternFill patternType="solid">
        <fgColor rgb="FF358955"/>
        <bgColor indexed="64"/>
      </patternFill>
    </fill>
    <fill>
      <patternFill patternType="solid">
        <fgColor rgb="FF739A38"/>
        <bgColor indexed="64"/>
      </patternFill>
    </fill>
    <fill>
      <patternFill patternType="solid">
        <fgColor rgb="FFF1F5E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2">
    <xf numFmtId="0" fontId="0" fillId="0" borderId="0" xfId="0" applyFont="1" applyAlignment="1">
      <alignment/>
    </xf>
    <xf numFmtId="0" fontId="0" fillId="33" borderId="0" xfId="0" applyFill="1" applyAlignment="1" applyProtection="1">
      <alignment/>
      <protection locked="0"/>
    </xf>
    <xf numFmtId="0" fontId="52" fillId="33" borderId="0" xfId="0" applyFont="1" applyFill="1" applyAlignment="1" applyProtection="1">
      <alignment horizontal="center"/>
      <protection locked="0"/>
    </xf>
    <xf numFmtId="0" fontId="0" fillId="33" borderId="0" xfId="0" applyFill="1" applyAlignment="1" applyProtection="1">
      <alignment horizontal="left"/>
      <protection locked="0"/>
    </xf>
    <xf numFmtId="0" fontId="0" fillId="33" borderId="0" xfId="0" applyFill="1" applyBorder="1" applyAlignment="1" applyProtection="1">
      <alignment wrapText="1"/>
      <protection locked="0"/>
    </xf>
    <xf numFmtId="0" fontId="0" fillId="33" borderId="0" xfId="0" applyFill="1" applyAlignment="1" applyProtection="1">
      <alignment/>
      <protection locked="0"/>
    </xf>
    <xf numFmtId="0" fontId="53" fillId="33" borderId="0" xfId="0" applyFont="1" applyFill="1" applyAlignment="1" applyProtection="1">
      <alignment wrapText="1"/>
      <protection locked="0"/>
    </xf>
    <xf numFmtId="0" fontId="0" fillId="33" borderId="0" xfId="0" applyFill="1" applyAlignment="1" applyProtection="1">
      <alignment horizontal="left" vertical="top"/>
      <protection locked="0"/>
    </xf>
    <xf numFmtId="0" fontId="0" fillId="33" borderId="0" xfId="0" applyFill="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0" xfId="0" applyFill="1" applyAlignment="1" applyProtection="1">
      <alignment vertical="top"/>
      <protection locked="0"/>
    </xf>
    <xf numFmtId="0" fontId="52" fillId="33" borderId="0" xfId="0" applyFont="1" applyFill="1" applyAlignment="1" applyProtection="1">
      <alignment horizontal="center" vertical="top"/>
      <protection locked="0"/>
    </xf>
    <xf numFmtId="0" fontId="50" fillId="33" borderId="10" xfId="0" applyFont="1" applyFill="1" applyBorder="1" applyAlignment="1" applyProtection="1">
      <alignment horizontal="center" vertical="top" wrapText="1"/>
      <protection locked="0"/>
    </xf>
    <xf numFmtId="164" fontId="54" fillId="33" borderId="10" xfId="0" applyNumberFormat="1" applyFont="1" applyFill="1" applyBorder="1" applyAlignment="1" applyProtection="1">
      <alignment horizontal="center" vertical="top"/>
      <protection locked="0"/>
    </xf>
    <xf numFmtId="0" fontId="0" fillId="33" borderId="0" xfId="0" applyFill="1" applyAlignment="1" applyProtection="1">
      <alignment horizontal="center" vertical="top"/>
      <protection locked="0"/>
    </xf>
    <xf numFmtId="0" fontId="0" fillId="33" borderId="0" xfId="0" applyFill="1" applyBorder="1" applyAlignment="1" applyProtection="1">
      <alignment horizontal="center" vertical="top"/>
      <protection locked="0"/>
    </xf>
    <xf numFmtId="0" fontId="50" fillId="33" borderId="10" xfId="0" applyFont="1" applyFill="1" applyBorder="1" applyAlignment="1" applyProtection="1">
      <alignment horizontal="center" vertical="top"/>
      <protection/>
    </xf>
    <xf numFmtId="0" fontId="0" fillId="33" borderId="10" xfId="0" applyFill="1" applyBorder="1" applyAlignment="1" applyProtection="1">
      <alignment horizontal="center" vertical="top"/>
      <protection/>
    </xf>
    <xf numFmtId="0" fontId="0" fillId="7" borderId="10" xfId="0" applyFill="1" applyBorder="1" applyAlignment="1" applyProtection="1">
      <alignment horizontal="center" vertical="top"/>
      <protection/>
    </xf>
    <xf numFmtId="0" fontId="0" fillId="33" borderId="0" xfId="0" applyFill="1" applyAlignment="1" applyProtection="1">
      <alignment horizontal="center" vertical="top"/>
      <protection/>
    </xf>
    <xf numFmtId="0" fontId="55" fillId="0" borderId="0" xfId="0" applyFont="1" applyAlignment="1">
      <alignment vertical="center"/>
    </xf>
    <xf numFmtId="0" fontId="50" fillId="33" borderId="11" xfId="0" applyFont="1" applyFill="1" applyBorder="1" applyAlignment="1" applyProtection="1">
      <alignment vertical="top"/>
      <protection/>
    </xf>
    <xf numFmtId="0" fontId="0" fillId="33" borderId="12" xfId="0" applyFill="1" applyBorder="1" applyAlignment="1" applyProtection="1">
      <alignment horizontal="left" vertical="top"/>
      <protection/>
    </xf>
    <xf numFmtId="0" fontId="0" fillId="33" borderId="13" xfId="0" applyFill="1" applyBorder="1" applyAlignment="1" applyProtection="1">
      <alignment horizontal="left" vertical="top"/>
      <protection/>
    </xf>
    <xf numFmtId="0" fontId="0" fillId="33" borderId="0" xfId="0" applyFill="1" applyAlignment="1" applyProtection="1">
      <alignment vertical="top"/>
      <protection/>
    </xf>
    <xf numFmtId="0" fontId="56" fillId="34" borderId="0" xfId="0" applyFont="1" applyFill="1" applyBorder="1" applyAlignment="1" applyProtection="1">
      <alignment/>
      <protection/>
    </xf>
    <xf numFmtId="0" fontId="56" fillId="34" borderId="0" xfId="0" applyFont="1" applyFill="1" applyBorder="1" applyAlignment="1" applyProtection="1">
      <alignment vertical="top"/>
      <protection/>
    </xf>
    <xf numFmtId="0" fontId="36" fillId="34" borderId="0" xfId="0" applyFont="1" applyFill="1" applyAlignment="1" applyProtection="1">
      <alignment vertical="top"/>
      <protection/>
    </xf>
    <xf numFmtId="0" fontId="36" fillId="34" borderId="0" xfId="0" applyFont="1" applyFill="1" applyAlignment="1" applyProtection="1">
      <alignment/>
      <protection/>
    </xf>
    <xf numFmtId="0" fontId="50" fillId="33" borderId="14" xfId="0" applyFont="1" applyFill="1" applyBorder="1" applyAlignment="1" applyProtection="1">
      <alignment horizontal="left" vertical="top"/>
      <protection/>
    </xf>
    <xf numFmtId="0" fontId="50" fillId="33" borderId="15" xfId="0" applyFont="1" applyFill="1" applyBorder="1" applyAlignment="1" applyProtection="1">
      <alignment horizontal="left" vertical="top"/>
      <protection/>
    </xf>
    <xf numFmtId="0" fontId="50" fillId="33" borderId="15" xfId="0" applyFont="1" applyFill="1" applyBorder="1" applyAlignment="1" applyProtection="1">
      <alignment horizontal="left"/>
      <protection/>
    </xf>
    <xf numFmtId="49" fontId="0" fillId="33" borderId="10" xfId="0" applyNumberFormat="1" applyFill="1" applyBorder="1" applyAlignment="1" applyProtection="1">
      <alignment horizontal="left" vertical="top"/>
      <protection locked="0"/>
    </xf>
    <xf numFmtId="0" fontId="50" fillId="33" borderId="14" xfId="0" applyFont="1" applyFill="1" applyBorder="1" applyAlignment="1" applyProtection="1">
      <alignment horizontal="left" vertical="top"/>
      <protection locked="0"/>
    </xf>
    <xf numFmtId="0" fontId="50" fillId="33" borderId="15" xfId="0" applyFont="1" applyFill="1" applyBorder="1" applyAlignment="1" applyProtection="1">
      <alignment horizontal="left" vertical="top"/>
      <protection locked="0"/>
    </xf>
    <xf numFmtId="49" fontId="0" fillId="33" borderId="10" xfId="0" applyNumberFormat="1" applyFill="1" applyBorder="1" applyAlignment="1" applyProtection="1">
      <alignment horizontal="left" vertical="top" wrapText="1"/>
      <protection locked="0"/>
    </xf>
    <xf numFmtId="0" fontId="0" fillId="33" borderId="0" xfId="0" applyFill="1" applyAlignment="1" applyProtection="1">
      <alignment horizontal="left" vertical="top" wrapText="1"/>
      <protection locked="0"/>
    </xf>
    <xf numFmtId="0" fontId="50" fillId="33" borderId="14" xfId="0" applyFont="1" applyFill="1" applyBorder="1" applyAlignment="1" applyProtection="1">
      <alignment horizontal="left" vertical="top" wrapText="1"/>
      <protection locked="0"/>
    </xf>
    <xf numFmtId="0" fontId="50" fillId="33" borderId="15" xfId="0" applyFont="1" applyFill="1" applyBorder="1" applyAlignment="1" applyProtection="1">
      <alignment horizontal="left" vertical="top" wrapText="1"/>
      <protection locked="0"/>
    </xf>
    <xf numFmtId="0" fontId="0" fillId="33" borderId="0" xfId="0" applyFill="1" applyAlignment="1" applyProtection="1">
      <alignment wrapText="1"/>
      <protection locked="0"/>
    </xf>
    <xf numFmtId="0" fontId="2" fillId="0" borderId="16" xfId="0" applyFont="1" applyFill="1" applyBorder="1" applyAlignment="1" applyProtection="1">
      <alignment horizontal="left" vertical="top" wrapText="1"/>
      <protection/>
    </xf>
    <xf numFmtId="0" fontId="2" fillId="0" borderId="17" xfId="0" applyFont="1" applyFill="1" applyBorder="1" applyAlignment="1" applyProtection="1">
      <alignment horizontal="left" vertical="top" wrapText="1"/>
      <protection/>
    </xf>
    <xf numFmtId="0" fontId="2" fillId="0" borderId="18"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2" fillId="0" borderId="20"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top" wrapText="1"/>
      <protection/>
    </xf>
    <xf numFmtId="0" fontId="2" fillId="0" borderId="15" xfId="0" applyFont="1" applyFill="1" applyBorder="1" applyAlignment="1" applyProtection="1">
      <alignment horizontal="left" vertical="top" wrapText="1"/>
      <protection/>
    </xf>
    <xf numFmtId="0" fontId="2" fillId="0" borderId="21" xfId="0" applyFont="1" applyFill="1" applyBorder="1" applyAlignment="1" applyProtection="1">
      <alignment horizontal="left" vertical="top" wrapText="1"/>
      <protection/>
    </xf>
    <xf numFmtId="0" fontId="50" fillId="33" borderId="16" xfId="0" applyFont="1" applyFill="1" applyBorder="1" applyAlignment="1" applyProtection="1">
      <alignment horizontal="center" vertical="top" wrapText="1"/>
      <protection locked="0"/>
    </xf>
    <xf numFmtId="0" fontId="50" fillId="33" borderId="14" xfId="0" applyFont="1" applyFill="1" applyBorder="1" applyAlignment="1" applyProtection="1">
      <alignment horizontal="center" vertical="top" wrapText="1"/>
      <protection locked="0"/>
    </xf>
    <xf numFmtId="0" fontId="50" fillId="33" borderId="18" xfId="0" applyFont="1" applyFill="1" applyBorder="1" applyAlignment="1" applyProtection="1">
      <alignment horizontal="center" vertical="top"/>
      <protection/>
    </xf>
    <xf numFmtId="0" fontId="50" fillId="33" borderId="21" xfId="0" applyFont="1" applyFill="1" applyBorder="1" applyAlignment="1" applyProtection="1">
      <alignment horizontal="center" vertical="top"/>
      <protection/>
    </xf>
    <xf numFmtId="0" fontId="0" fillId="35" borderId="10" xfId="0" applyFill="1" applyBorder="1" applyAlignment="1" applyProtection="1">
      <alignment vertical="top" wrapText="1"/>
      <protection/>
    </xf>
    <xf numFmtId="0" fontId="39" fillId="34" borderId="14" xfId="0" applyFont="1" applyFill="1" applyBorder="1" applyAlignment="1" applyProtection="1">
      <alignment horizontal="left" vertical="top" wrapText="1"/>
      <protection locked="0"/>
    </xf>
    <xf numFmtId="0" fontId="39" fillId="34" borderId="15" xfId="0" applyFont="1" applyFill="1" applyBorder="1" applyAlignment="1" applyProtection="1">
      <alignment horizontal="left" vertical="top" wrapText="1"/>
      <protection locked="0"/>
    </xf>
    <xf numFmtId="0" fontId="54" fillId="36" borderId="10" xfId="0" applyFont="1" applyFill="1" applyBorder="1" applyAlignment="1" applyProtection="1">
      <alignment vertical="top" wrapText="1"/>
      <protection/>
    </xf>
    <xf numFmtId="0" fontId="0" fillId="33" borderId="10" xfId="0" applyFill="1" applyBorder="1" applyAlignment="1" applyProtection="1">
      <alignment horizontal="left" vertical="top" wrapText="1"/>
      <protection locked="0"/>
    </xf>
    <xf numFmtId="0" fontId="57" fillId="34" borderId="10" xfId="0" applyFont="1" applyFill="1" applyBorder="1" applyAlignment="1" applyProtection="1">
      <alignment/>
      <protection/>
    </xf>
    <xf numFmtId="0" fontId="54" fillId="36" borderId="10" xfId="0" applyFont="1" applyFill="1" applyBorder="1" applyAlignment="1" applyProtection="1">
      <alignment wrapText="1"/>
      <protection/>
    </xf>
    <xf numFmtId="0" fontId="39" fillId="34" borderId="10" xfId="0" applyFont="1" applyFill="1" applyBorder="1" applyAlignment="1" applyProtection="1">
      <alignment vertical="top" wrapText="1"/>
      <protection/>
    </xf>
    <xf numFmtId="0" fontId="58" fillId="36" borderId="10" xfId="0" applyFont="1" applyFill="1" applyBorder="1" applyAlignment="1" applyProtection="1">
      <alignment horizontal="left" indent="4"/>
      <protection/>
    </xf>
    <xf numFmtId="0" fontId="54" fillId="36" borderId="22" xfId="0" applyFont="1" applyFill="1" applyBorder="1" applyAlignment="1" applyProtection="1">
      <alignment wrapText="1"/>
      <protection/>
    </xf>
    <xf numFmtId="0" fontId="54" fillId="36" borderId="23" xfId="0" applyFont="1" applyFill="1" applyBorder="1" applyAlignment="1" applyProtection="1">
      <alignment wrapText="1"/>
      <protection/>
    </xf>
    <xf numFmtId="0" fontId="54" fillId="37" borderId="10" xfId="0" applyFont="1" applyFill="1" applyBorder="1" applyAlignment="1" applyProtection="1">
      <alignment vertical="top"/>
      <protection/>
    </xf>
    <xf numFmtId="0" fontId="54" fillId="37" borderId="10" xfId="0" applyFont="1" applyFill="1" applyBorder="1" applyAlignment="1" applyProtection="1" quotePrefix="1">
      <alignment vertical="top"/>
      <protection/>
    </xf>
    <xf numFmtId="0" fontId="39" fillId="38" borderId="14" xfId="0" applyFont="1" applyFill="1" applyBorder="1" applyAlignment="1" applyProtection="1">
      <alignment horizontal="left"/>
      <protection/>
    </xf>
    <xf numFmtId="0" fontId="39" fillId="38" borderId="15" xfId="0" applyFont="1" applyFill="1" applyBorder="1" applyAlignment="1" applyProtection="1">
      <alignment horizontal="left"/>
      <protection/>
    </xf>
    <xf numFmtId="0" fontId="39" fillId="34" borderId="10" xfId="0" applyFont="1" applyFill="1" applyBorder="1" applyAlignment="1" applyProtection="1">
      <alignment vertical="top"/>
      <protection/>
    </xf>
    <xf numFmtId="0" fontId="39" fillId="39" borderId="14" xfId="0" applyFont="1" applyFill="1" applyBorder="1" applyAlignment="1" applyProtection="1">
      <alignment horizontal="left" vertical="top" wrapText="1"/>
      <protection locked="0"/>
    </xf>
    <xf numFmtId="0" fontId="39" fillId="39" borderId="15" xfId="0" applyFont="1" applyFill="1" applyBorder="1" applyAlignment="1" applyProtection="1">
      <alignment horizontal="left" vertical="top" wrapText="1"/>
      <protection locked="0"/>
    </xf>
    <xf numFmtId="0" fontId="39" fillId="40" borderId="14" xfId="0" applyFont="1" applyFill="1" applyBorder="1" applyAlignment="1" applyProtection="1">
      <alignment horizontal="left" vertical="top"/>
      <protection locked="0"/>
    </xf>
    <xf numFmtId="0" fontId="39" fillId="40" borderId="15" xfId="0" applyFont="1" applyFill="1" applyBorder="1" applyAlignment="1" applyProtection="1">
      <alignment horizontal="left" vertical="top"/>
      <protection locked="0"/>
    </xf>
    <xf numFmtId="164" fontId="59" fillId="36" borderId="10" xfId="0" applyNumberFormat="1" applyFont="1" applyFill="1" applyBorder="1" applyAlignment="1" applyProtection="1">
      <alignment horizontal="center"/>
      <protection/>
    </xf>
    <xf numFmtId="0" fontId="50" fillId="33" borderId="10" xfId="0" applyFont="1" applyFill="1" applyBorder="1" applyAlignment="1" applyProtection="1">
      <alignment/>
      <protection/>
    </xf>
    <xf numFmtId="0" fontId="57" fillId="38" borderId="10" xfId="0" applyFont="1" applyFill="1" applyBorder="1" applyAlignment="1" applyProtection="1">
      <alignment/>
      <protection/>
    </xf>
    <xf numFmtId="0" fontId="57" fillId="40" borderId="10" xfId="0" applyFont="1" applyFill="1" applyBorder="1" applyAlignment="1" applyProtection="1">
      <alignment wrapText="1"/>
      <protection/>
    </xf>
    <xf numFmtId="0" fontId="57" fillId="39" borderId="10" xfId="0" applyFont="1" applyFill="1" applyBorder="1" applyAlignment="1" applyProtection="1">
      <alignment wrapText="1"/>
      <protection/>
    </xf>
    <xf numFmtId="0" fontId="0" fillId="41" borderId="10" xfId="0" applyFill="1" applyBorder="1" applyAlignment="1" applyProtection="1">
      <alignment vertical="top" wrapText="1"/>
      <protection/>
    </xf>
    <xf numFmtId="0" fontId="56" fillId="34" borderId="0" xfId="0" applyFont="1" applyFill="1" applyAlignment="1" applyProtection="1">
      <alignment horizontal="center"/>
      <protection/>
    </xf>
    <xf numFmtId="0" fontId="60" fillId="38" borderId="10" xfId="0" applyFont="1" applyFill="1" applyBorder="1" applyAlignment="1" applyProtection="1">
      <alignment vertical="top"/>
      <protection/>
    </xf>
    <xf numFmtId="0" fontId="60" fillId="39" borderId="10" xfId="0" applyFont="1" applyFill="1" applyBorder="1" applyAlignment="1" applyProtection="1">
      <alignment vertical="top" wrapText="1"/>
      <protection/>
    </xf>
    <xf numFmtId="0" fontId="60" fillId="34" borderId="10" xfId="0" applyFont="1" applyFill="1" applyBorder="1" applyAlignment="1" applyProtection="1">
      <alignment vertical="top"/>
      <protection/>
    </xf>
    <xf numFmtId="0" fontId="60" fillId="40" borderId="10" xfId="0" applyFont="1" applyFill="1" applyBorder="1" applyAlignment="1" applyProtection="1">
      <alignment vertical="top" wrapText="1"/>
      <protection/>
    </xf>
    <xf numFmtId="0" fontId="0" fillId="33" borderId="22" xfId="0" applyFill="1" applyBorder="1" applyAlignment="1" applyProtection="1">
      <alignment horizontal="left" vertical="top" wrapText="1"/>
      <protection locked="0"/>
    </xf>
    <xf numFmtId="0" fontId="0" fillId="33" borderId="24"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39" fillId="34" borderId="10" xfId="0" applyFont="1" applyFill="1" applyBorder="1" applyAlignment="1" applyProtection="1">
      <alignment wrapText="1"/>
      <protection/>
    </xf>
    <xf numFmtId="164" fontId="57" fillId="38" borderId="10" xfId="0" applyNumberFormat="1" applyFont="1" applyFill="1" applyBorder="1" applyAlignment="1" applyProtection="1">
      <alignment horizontal="center"/>
      <protection/>
    </xf>
    <xf numFmtId="164" fontId="57" fillId="40" borderId="10" xfId="0" applyNumberFormat="1" applyFont="1" applyFill="1" applyBorder="1" applyAlignment="1" applyProtection="1">
      <alignment horizontal="center"/>
      <protection/>
    </xf>
    <xf numFmtId="164" fontId="57" fillId="39" borderId="10" xfId="0" applyNumberFormat="1" applyFont="1" applyFill="1" applyBorder="1" applyAlignment="1" applyProtection="1">
      <alignment horizontal="center"/>
      <protection/>
    </xf>
    <xf numFmtId="164" fontId="57" fillId="34" borderId="10" xfId="0" applyNumberFormat="1"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Chart: Summary assessment of performance and development elements that  you can influence</a:t>
            </a:r>
          </a:p>
        </c:rich>
      </c:tx>
      <c:layout>
        <c:manualLayout>
          <c:xMode val="factor"/>
          <c:yMode val="factor"/>
          <c:x val="-0.00725"/>
          <c:y val="0.01225"/>
        </c:manualLayout>
      </c:layout>
      <c:spPr>
        <a:noFill/>
        <a:ln w="3175">
          <a:noFill/>
        </a:ln>
      </c:spPr>
    </c:title>
    <c:plotArea>
      <c:layout>
        <c:manualLayout>
          <c:xMode val="edge"/>
          <c:yMode val="edge"/>
          <c:x val="0.3345"/>
          <c:y val="0.2855"/>
          <c:w val="0.34675"/>
          <c:h val="0.469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Percent val="0"/>
          </c:dLbls>
          <c:cat>
            <c:strRef>
              <c:f>Survey!$B$72:$B$75</c:f>
              <c:strCache/>
            </c:strRef>
          </c:cat>
          <c:val>
            <c:numRef>
              <c:f>Survey!$C$72:$C$75</c:f>
              <c:numCache/>
            </c:numRef>
          </c:val>
        </c:ser>
        <c:ser>
          <c:idx val="1"/>
          <c:order val="1"/>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rich>
                  <a:bodyPr vert="horz" rot="0" anchor="ctr"/>
                  <a:lstStyle/>
                  <a:p>
                    <a:pPr algn="ctr">
                      <a:defRPr/>
                    </a:pPr>
                    <a:r>
                      <a:rPr lang="en-US" cap="none" sz="1400" b="1" i="0" u="none" baseline="0">
                        <a:solidFill>
                          <a:srgbClr val="008080"/>
                        </a:solidFill>
                        <a:latin typeface="Calibri"/>
                        <a:ea typeface="Calibri"/>
                        <a:cs typeface="Calibri"/>
                      </a:rPr>
                      <a:t>[VALUE]</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400" b="1" i="0" u="none" baseline="0">
                        <a:solidFill>
                          <a:srgbClr val="008080"/>
                        </a:solidFill>
                        <a:latin typeface="Calibri"/>
                        <a:ea typeface="Calibri"/>
                        <a:cs typeface="Calibri"/>
                      </a:rPr>
                      <a:t>[VALUE]</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400" b="1" i="0" u="none" baseline="0">
                        <a:solidFill>
                          <a:srgbClr val="008080"/>
                        </a:solidFill>
                        <a:latin typeface="Calibri"/>
                        <a:ea typeface="Calibri"/>
                        <a:cs typeface="Calibri"/>
                      </a:rPr>
                      <a:t>[VALUE]</a:t>
                    </a:r>
                  </a:p>
                </c:rich>
              </c:tx>
              <c:numFmt formatCode="General" sourceLinked="1"/>
              <c:showLegendKey val="0"/>
              <c:showVal val="0"/>
              <c:showBubbleSize val="0"/>
              <c:showCatName val="1"/>
              <c:showSerName val="0"/>
              <c:showPercent val="0"/>
            </c:dLbl>
            <c:dLbl>
              <c:idx val="3"/>
              <c:tx>
                <c:rich>
                  <a:bodyPr vert="horz" rot="0" anchor="ctr"/>
                  <a:lstStyle/>
                  <a:p>
                    <a:pPr algn="ctr">
                      <a:defRPr/>
                    </a:pPr>
                    <a:r>
                      <a:rPr lang="en-US" cap="none" sz="1400" b="1" i="0" u="none" baseline="0">
                        <a:solidFill>
                          <a:srgbClr val="008080"/>
                        </a:solidFill>
                        <a:latin typeface="Calibri"/>
                        <a:ea typeface="Calibri"/>
                        <a:cs typeface="Calibri"/>
                      </a:rPr>
                      <a:t>[VALUE]</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400" b="1" i="0" u="none" baseline="0">
                    <a:solidFill>
                      <a:srgbClr val="003366"/>
                    </a:solidFill>
                    <a:latin typeface="Calibri"/>
                    <a:ea typeface="Calibri"/>
                    <a:cs typeface="Calibri"/>
                  </a:defRPr>
                </a:pPr>
              </a:p>
            </c:txPr>
            <c:showLegendKey val="0"/>
            <c:showVal val="1"/>
            <c:showBubbleSize val="0"/>
            <c:showCatName val="0"/>
            <c:showSerName val="0"/>
            <c:showPercent val="0"/>
          </c:dLbls>
          <c:cat>
            <c:strRef>
              <c:f>Survey!$B$72:$B$75</c:f>
              <c:strCache/>
            </c:strRef>
          </c:cat>
          <c:val>
            <c:numRef>
              <c:f>Survey!$D$72:$D$75</c:f>
              <c:numCache/>
            </c:numRef>
          </c:val>
        </c:ser>
        <c:axId val="15825715"/>
        <c:axId val="8213708"/>
      </c:radarChart>
      <c:catAx>
        <c:axId val="1582571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300" b="0" i="0" u="none" baseline="0">
                <a:solidFill>
                  <a:srgbClr val="000000"/>
                </a:solidFill>
                <a:latin typeface="Calibri"/>
                <a:ea typeface="Calibri"/>
                <a:cs typeface="Calibri"/>
              </a:defRPr>
            </a:pPr>
          </a:p>
        </c:txPr>
        <c:crossAx val="8213708"/>
        <c:crosses val="autoZero"/>
        <c:auto val="0"/>
        <c:lblOffset val="100"/>
        <c:tickLblSkip val="1"/>
        <c:noMultiLvlLbl val="0"/>
      </c:catAx>
      <c:valAx>
        <c:axId val="8213708"/>
        <c:scaling>
          <c:orientation val="minMax"/>
          <c:max val="5"/>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808080"/>
            </a:solidFill>
          </a:ln>
        </c:spPr>
        <c:crossAx val="15825715"/>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Chart: Assessment across each of the  
</a:t>
            </a:r>
            <a:r>
              <a:rPr lang="en-US" cap="none" sz="1200" b="1" i="0" u="none" baseline="0">
                <a:solidFill>
                  <a:srgbClr val="000000"/>
                </a:solidFill>
                <a:latin typeface="Calibri"/>
                <a:ea typeface="Calibri"/>
                <a:cs typeface="Calibri"/>
              </a:rPr>
              <a:t>performance and development cycle phases</a:t>
            </a:r>
          </a:p>
        </c:rich>
      </c:tx>
      <c:layout>
        <c:manualLayout>
          <c:xMode val="factor"/>
          <c:yMode val="factor"/>
          <c:x val="-0.00175"/>
          <c:y val="0.0025"/>
        </c:manualLayout>
      </c:layout>
      <c:spPr>
        <a:noFill/>
        <a:ln w="3175">
          <a:noFill/>
        </a:ln>
      </c:spPr>
    </c:title>
    <c:plotArea>
      <c:layout>
        <c:manualLayout>
          <c:xMode val="edge"/>
          <c:yMode val="edge"/>
          <c:x val="0.06825"/>
          <c:y val="0.1305"/>
          <c:w val="0.87625"/>
          <c:h val="0.764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cat>
            <c:strRef>
              <c:f>Survey!$B$76:$B$79</c:f>
              <c:strCache/>
            </c:strRef>
          </c:cat>
          <c:val>
            <c:numRef>
              <c:f>Survey!$C$76:$C$79</c:f>
              <c:numCache/>
            </c:numRef>
          </c:val>
        </c:ser>
        <c:ser>
          <c:idx val="1"/>
          <c:order val="1"/>
          <c:spPr>
            <a:solidFill>
              <a:srgbClr val="8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215968"/>
              </a:solidFill>
              <a:ln w="3175">
                <a:noFill/>
              </a:ln>
            </c:spPr>
          </c:dPt>
          <c:dPt>
            <c:idx val="1"/>
            <c:invertIfNegative val="0"/>
            <c:spPr>
              <a:solidFill>
                <a:srgbClr val="5D9D66"/>
              </a:solidFill>
              <a:ln w="3175">
                <a:noFill/>
              </a:ln>
            </c:spPr>
          </c:dPt>
          <c:dPt>
            <c:idx val="2"/>
            <c:invertIfNegative val="0"/>
            <c:spPr>
              <a:solidFill>
                <a:srgbClr val="99B544"/>
              </a:solidFill>
              <a:ln w="3175">
                <a:noFill/>
              </a:ln>
            </c:spPr>
          </c:dPt>
          <c:dPt>
            <c:idx val="3"/>
            <c:invertIfNegative val="0"/>
            <c:spPr>
              <a:solidFill>
                <a:srgbClr val="007481"/>
              </a:solidFill>
              <a:ln w="3175">
                <a:noFill/>
              </a:ln>
            </c:spPr>
          </c:dPt>
          <c:dLbls>
            <c:numFmt formatCode="General" sourceLinked="1"/>
            <c:txPr>
              <a:bodyPr vert="horz" rot="0" anchor="ctr"/>
              <a:lstStyle/>
              <a:p>
                <a:pPr algn="ctr">
                  <a:defRPr lang="en-US" cap="none" sz="1400" b="1" i="0" u="none" baseline="0">
                    <a:solidFill>
                      <a:srgbClr val="FFFFFF"/>
                    </a:solidFill>
                    <a:latin typeface="Calibri"/>
                    <a:ea typeface="Calibri"/>
                    <a:cs typeface="Calibri"/>
                  </a:defRPr>
                </a:pPr>
              </a:p>
            </c:txPr>
            <c:dLblPos val="inEnd"/>
            <c:showLegendKey val="0"/>
            <c:showVal val="1"/>
            <c:showBubbleSize val="0"/>
            <c:showCatName val="0"/>
            <c:showSerName val="0"/>
            <c:showPercent val="0"/>
          </c:dLbls>
          <c:cat>
            <c:strRef>
              <c:f>Survey!$B$76:$B$79</c:f>
              <c:strCache/>
            </c:strRef>
          </c:cat>
          <c:val>
            <c:numRef>
              <c:f>Survey!$D$76:$D$79</c:f>
              <c:numCache/>
            </c:numRef>
          </c:val>
        </c:ser>
        <c:overlap val="100"/>
        <c:gapWidth val="129"/>
        <c:axId val="6814509"/>
        <c:axId val="61330582"/>
      </c:barChart>
      <c:catAx>
        <c:axId val="681450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61330582"/>
        <c:crosses val="autoZero"/>
        <c:auto val="1"/>
        <c:lblOffset val="100"/>
        <c:tickLblSkip val="1"/>
        <c:noMultiLvlLbl val="0"/>
      </c:catAx>
      <c:valAx>
        <c:axId val="61330582"/>
        <c:scaling>
          <c:orientation val="minMax"/>
          <c:max val="5"/>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txPr>
          <a:bodyPr/>
          <a:lstStyle/>
          <a:p>
            <a:pPr>
              <a:defRPr lang="en-US" cap="none" sz="1500" b="0" i="0" u="none" baseline="0">
                <a:solidFill>
                  <a:srgbClr val="000000"/>
                </a:solidFill>
                <a:latin typeface="Calibri"/>
                <a:ea typeface="Calibri"/>
                <a:cs typeface="Calibri"/>
              </a:defRPr>
            </a:pPr>
          </a:p>
        </c:txPr>
        <c:crossAx val="6814509"/>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83</xdr:row>
      <xdr:rowOff>171450</xdr:rowOff>
    </xdr:from>
    <xdr:to>
      <xdr:col>2</xdr:col>
      <xdr:colOff>3952875</xdr:colOff>
      <xdr:row>104</xdr:row>
      <xdr:rowOff>66675</xdr:rowOff>
    </xdr:to>
    <xdr:graphicFrame>
      <xdr:nvGraphicFramePr>
        <xdr:cNvPr id="1" name="Chart 2"/>
        <xdr:cNvGraphicFramePr/>
      </xdr:nvGraphicFramePr>
      <xdr:xfrm>
        <a:off x="276225" y="19573875"/>
        <a:ext cx="5305425" cy="3943350"/>
      </xdr:xfrm>
      <a:graphic>
        <a:graphicData uri="http://schemas.openxmlformats.org/drawingml/2006/chart">
          <c:chart xmlns:c="http://schemas.openxmlformats.org/drawingml/2006/chart" r:id="rId1"/>
        </a:graphicData>
      </a:graphic>
    </xdr:graphicFrame>
    <xdr:clientData/>
  </xdr:twoCellAnchor>
  <xdr:twoCellAnchor>
    <xdr:from>
      <xdr:col>2</xdr:col>
      <xdr:colOff>4191000</xdr:colOff>
      <xdr:row>83</xdr:row>
      <xdr:rowOff>171450</xdr:rowOff>
    </xdr:from>
    <xdr:to>
      <xdr:col>5</xdr:col>
      <xdr:colOff>723900</xdr:colOff>
      <xdr:row>104</xdr:row>
      <xdr:rowOff>85725</xdr:rowOff>
    </xdr:to>
    <xdr:graphicFrame>
      <xdr:nvGraphicFramePr>
        <xdr:cNvPr id="2" name="Chart 3"/>
        <xdr:cNvGraphicFramePr/>
      </xdr:nvGraphicFramePr>
      <xdr:xfrm>
        <a:off x="5819775" y="19573875"/>
        <a:ext cx="5724525" cy="3962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5</xdr:col>
      <xdr:colOff>57150</xdr:colOff>
      <xdr:row>5</xdr:row>
      <xdr:rowOff>95250</xdr:rowOff>
    </xdr:to>
    <xdr:pic>
      <xdr:nvPicPr>
        <xdr:cNvPr id="3" name="Picture 214"/>
        <xdr:cNvPicPr preferRelativeResize="1">
          <a:picLocks noChangeAspect="1"/>
        </xdr:cNvPicPr>
      </xdr:nvPicPr>
      <xdr:blipFill>
        <a:blip r:embed="rId3"/>
        <a:stretch>
          <a:fillRect/>
        </a:stretch>
      </xdr:blipFill>
      <xdr:spPr>
        <a:xfrm>
          <a:off x="304800" y="0"/>
          <a:ext cx="10572750" cy="1238250"/>
        </a:xfrm>
        <a:prstGeom prst="rect">
          <a:avLst/>
        </a:prstGeom>
        <a:noFill/>
        <a:ln w="9525" cmpd="sng">
          <a:noFill/>
        </a:ln>
      </xdr:spPr>
    </xdr:pic>
    <xdr:clientData/>
  </xdr:twoCellAnchor>
  <xdr:twoCellAnchor>
    <xdr:from>
      <xdr:col>1</xdr:col>
      <xdr:colOff>295275</xdr:colOff>
      <xdr:row>2</xdr:row>
      <xdr:rowOff>9525</xdr:rowOff>
    </xdr:from>
    <xdr:to>
      <xdr:col>3</xdr:col>
      <xdr:colOff>942975</xdr:colOff>
      <xdr:row>4</xdr:row>
      <xdr:rowOff>123825</xdr:rowOff>
    </xdr:to>
    <xdr:sp>
      <xdr:nvSpPr>
        <xdr:cNvPr id="4" name="Title 2"/>
        <xdr:cNvSpPr>
          <a:spLocks/>
        </xdr:cNvSpPr>
      </xdr:nvSpPr>
      <xdr:spPr>
        <a:xfrm>
          <a:off x="600075" y="581025"/>
          <a:ext cx="8439150" cy="495300"/>
        </a:xfrm>
        <a:prstGeom prst="rect">
          <a:avLst/>
        </a:prstGeom>
        <a:noFill/>
        <a:ln w="9525" cmpd="sng">
          <a:noFill/>
        </a:ln>
      </xdr:spPr>
      <xdr:txBody>
        <a:bodyPr vertOverflow="clip" wrap="square"/>
        <a:p>
          <a:pPr algn="l">
            <a:defRPr/>
          </a:pPr>
          <a:r>
            <a:rPr lang="en-US" cap="none" sz="2400" b="0" i="0" u="none" baseline="0">
              <a:solidFill>
                <a:srgbClr val="FFFFFF"/>
              </a:solidFill>
            </a:rPr>
            <a:t>P&amp;D culture/cycle: Getting</a:t>
          </a:r>
          <a:r>
            <a:rPr lang="en-US" cap="none" sz="2400" b="0" i="0" u="none" baseline="0">
              <a:solidFill>
                <a:srgbClr val="FFFFFF"/>
              </a:solidFill>
            </a:rPr>
            <a:t> started survey</a:t>
          </a:r>
        </a:p>
      </xdr:txBody>
    </xdr:sp>
    <xdr:clientData/>
  </xdr:twoCellAnchor>
  <xdr:twoCellAnchor>
    <xdr:from>
      <xdr:col>4</xdr:col>
      <xdr:colOff>190500</xdr:colOff>
      <xdr:row>6</xdr:row>
      <xdr:rowOff>9525</xdr:rowOff>
    </xdr:from>
    <xdr:to>
      <xdr:col>5</xdr:col>
      <xdr:colOff>38100</xdr:colOff>
      <xdr:row>8</xdr:row>
      <xdr:rowOff>152400</xdr:rowOff>
    </xdr:to>
    <xdr:grpSp>
      <xdr:nvGrpSpPr>
        <xdr:cNvPr id="5" name="Group 6"/>
        <xdr:cNvGrpSpPr>
          <a:grpSpLocks noChangeAspect="1"/>
        </xdr:cNvGrpSpPr>
      </xdr:nvGrpSpPr>
      <xdr:grpSpPr>
        <a:xfrm>
          <a:off x="9782175" y="1343025"/>
          <a:ext cx="1076325" cy="523875"/>
          <a:chOff x="-560874" y="790770"/>
          <a:chExt cx="6477875" cy="3158037"/>
        </a:xfrm>
        <a:solidFill>
          <a:srgbClr val="FFFFFF"/>
        </a:solidFill>
      </xdr:grpSpPr>
      <xdr:sp>
        <xdr:nvSpPr>
          <xdr:cNvPr id="6" name="Oval 7"/>
          <xdr:cNvSpPr>
            <a:spLocks/>
          </xdr:cNvSpPr>
        </xdr:nvSpPr>
        <xdr:spPr>
          <a:xfrm>
            <a:off x="2009223" y="1476064"/>
            <a:ext cx="2456734" cy="2456953"/>
          </a:xfrm>
          <a:prstGeom prst="ellipse">
            <a:avLst/>
          </a:prstGeom>
          <a:noFill/>
          <a:ln w="6350" cmpd="sng">
            <a:solidFill>
              <a:srgbClr val="007377"/>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7" name="Rounded Rectangle 8"/>
          <xdr:cNvSpPr>
            <a:spLocks noChangeAspect="1"/>
          </xdr:cNvSpPr>
        </xdr:nvSpPr>
        <xdr:spPr>
          <a:xfrm>
            <a:off x="-560874" y="790770"/>
            <a:ext cx="4285114" cy="1085575"/>
          </a:xfrm>
          <a:prstGeom prst="roundRect">
            <a:avLst/>
          </a:prstGeom>
          <a:noFill/>
          <a:ln w="6350" cmpd="sng">
            <a:solidFill>
              <a:srgbClr val="007377"/>
            </a:solidFill>
            <a:headEnd type="none"/>
            <a:tailEnd type="none"/>
          </a:ln>
        </xdr:spPr>
        <xdr:txBody>
          <a:bodyPr vertOverflow="clip" wrap="square" lIns="90000" tIns="45720" rIns="91440" bIns="45720" anchor="ctr"/>
          <a:p>
            <a:pPr algn="ctr">
              <a:defRPr/>
            </a:pPr>
            <a:r>
              <a:rPr lang="en-US" cap="none" sz="550" b="0" i="0" u="none" baseline="0">
                <a:solidFill>
                  <a:srgbClr val="008080"/>
                </a:solidFill>
              </a:rPr>
              <a:t>Reflection and
</a:t>
            </a:r>
            <a:r>
              <a:rPr lang="en-US" cap="none" sz="550" b="0" i="0" u="none" baseline="0">
                <a:solidFill>
                  <a:srgbClr val="008080"/>
                </a:solidFill>
              </a:rPr>
              <a:t>goal setting </a:t>
            </a:r>
          </a:p>
        </xdr:txBody>
      </xdr:sp>
      <xdr:sp>
        <xdr:nvSpPr>
          <xdr:cNvPr id="8" name="Rounded Rectangle 9"/>
          <xdr:cNvSpPr>
            <a:spLocks noChangeAspect="1"/>
          </xdr:cNvSpPr>
        </xdr:nvSpPr>
        <xdr:spPr>
          <a:xfrm>
            <a:off x="695834" y="3018765"/>
            <a:ext cx="2113407" cy="513971"/>
          </a:xfrm>
          <a:prstGeom prst="roundRect">
            <a:avLst/>
          </a:prstGeom>
          <a:noFill/>
          <a:ln w="6350" cmpd="sng">
            <a:solidFill>
              <a:srgbClr val="7F7F7F"/>
            </a:solidFill>
            <a:headEnd type="none"/>
            <a:tailEnd type="none"/>
          </a:ln>
        </xdr:spPr>
        <xdr:txBody>
          <a:bodyPr vertOverflow="clip" wrap="square" lIns="0" tIns="0" rIns="0" bIns="0" anchor="ctr"/>
          <a:p>
            <a:pPr algn="ctr">
              <a:defRPr/>
            </a:pPr>
            <a:r>
              <a:rPr lang="en-US" cap="none" sz="200" b="0" i="0" u="none" baseline="0">
                <a:solidFill>
                  <a:srgbClr val="808080"/>
                </a:solidFill>
              </a:rPr>
              <a:t>Ongoing feedback, reflection and review</a:t>
            </a:r>
          </a:p>
        </xdr:txBody>
      </xdr:sp>
      <xdr:sp>
        <xdr:nvSpPr>
          <xdr:cNvPr id="9" name="Rounded Rectangle 10"/>
          <xdr:cNvSpPr>
            <a:spLocks noChangeAspect="1"/>
          </xdr:cNvSpPr>
        </xdr:nvSpPr>
        <xdr:spPr>
          <a:xfrm>
            <a:off x="3724240" y="2447950"/>
            <a:ext cx="2171708" cy="513971"/>
          </a:xfrm>
          <a:prstGeom prst="roundRect">
            <a:avLst/>
          </a:prstGeom>
          <a:noFill/>
          <a:ln w="6350" cmpd="sng">
            <a:solidFill>
              <a:srgbClr val="7F7F7F"/>
            </a:solidFill>
            <a:headEnd type="none"/>
            <a:tailEnd type="none"/>
          </a:ln>
        </xdr:spPr>
        <xdr:txBody>
          <a:bodyPr vertOverflow="clip" wrap="square" lIns="0" tIns="0" rIns="0" bIns="0" anchor="ctr"/>
          <a:p>
            <a:pPr algn="ctr">
              <a:defRPr/>
            </a:pPr>
            <a:r>
              <a:rPr lang="en-US" cap="none" sz="200" b="0" i="0" u="none" baseline="0">
                <a:solidFill>
                  <a:srgbClr val="808080"/>
                </a:solidFill>
              </a:rPr>
              <a:t>Professional practice
</a:t>
            </a:r>
            <a:r>
              <a:rPr lang="en-US" cap="none" sz="200" b="0" i="0" u="none" baseline="0">
                <a:solidFill>
                  <a:srgbClr val="808080"/>
                </a:solidFill>
              </a:rPr>
              <a:t>and learning</a:t>
            </a:r>
          </a:p>
        </xdr:txBody>
      </xdr:sp>
      <xdr:sp>
        <xdr:nvSpPr>
          <xdr:cNvPr id="10" name="Isosceles Triangle 11"/>
          <xdr:cNvSpPr>
            <a:spLocks/>
          </xdr:cNvSpPr>
        </xdr:nvSpPr>
        <xdr:spPr>
          <a:xfrm rot="2216336">
            <a:off x="2180887" y="1819501"/>
            <a:ext cx="228345" cy="285802"/>
          </a:xfrm>
          <a:prstGeom prst="triangle">
            <a:avLst/>
          </a:prstGeom>
          <a:solidFill>
            <a:srgbClr val="007377"/>
          </a:solidFill>
          <a:ln w="25400" cmpd="sng">
            <a:solidFill>
              <a:srgbClr val="007377"/>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11" name="Isosceles Triangle 12"/>
          <xdr:cNvSpPr>
            <a:spLocks/>
          </xdr:cNvSpPr>
        </xdr:nvSpPr>
        <xdr:spPr>
          <a:xfrm rot="18797882">
            <a:off x="2295869" y="3475891"/>
            <a:ext cx="285027" cy="285802"/>
          </a:xfrm>
          <a:prstGeom prst="triangle">
            <a:avLst/>
          </a:prstGeom>
          <a:solidFill>
            <a:srgbClr val="007377"/>
          </a:solidFill>
          <a:ln w="25400" cmpd="sng">
            <a:solidFill>
              <a:srgbClr val="007377"/>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12" name="Isosceles Triangle 13"/>
          <xdr:cNvSpPr>
            <a:spLocks/>
          </xdr:cNvSpPr>
        </xdr:nvSpPr>
        <xdr:spPr>
          <a:xfrm rot="9648016">
            <a:off x="4295913" y="2162148"/>
            <a:ext cx="228345" cy="285802"/>
          </a:xfrm>
          <a:prstGeom prst="triangle">
            <a:avLst/>
          </a:prstGeom>
          <a:solidFill>
            <a:srgbClr val="007377"/>
          </a:solidFill>
          <a:ln w="25400" cmpd="sng">
            <a:solidFill>
              <a:srgbClr val="007377"/>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9"/>
  <sheetViews>
    <sheetView tabSelected="1" zoomScaleSheetLayoutView="85" zoomScalePageLayoutView="85" workbookViewId="0" topLeftCell="A1">
      <selection activeCell="C129" sqref="C129:G129"/>
    </sheetView>
  </sheetViews>
  <sheetFormatPr defaultColWidth="9.140625" defaultRowHeight="15"/>
  <cols>
    <col min="1" max="1" width="4.57421875" style="1" customWidth="1"/>
    <col min="2" max="2" width="19.8515625" style="1" customWidth="1"/>
    <col min="3" max="3" width="97.00390625" style="1" customWidth="1"/>
    <col min="4" max="4" width="22.421875" style="10" customWidth="1"/>
    <col min="5" max="5" width="18.421875" style="10" customWidth="1"/>
    <col min="6" max="6" width="16.00390625" style="1" customWidth="1"/>
    <col min="7" max="7" width="4.140625" style="1" customWidth="1"/>
    <col min="8" max="8" width="11.7109375" style="1" customWidth="1"/>
    <col min="9" max="16384" width="9.140625" style="1" customWidth="1"/>
  </cols>
  <sheetData>
    <row r="1" ht="30">
      <c r="A1" s="20" t="s">
        <v>71</v>
      </c>
    </row>
    <row r="7" ht="6.75" customHeight="1"/>
    <row r="8" spans="2:4" ht="23.25">
      <c r="B8" s="79" t="s">
        <v>72</v>
      </c>
      <c r="C8" s="79"/>
      <c r="D8" s="79"/>
    </row>
    <row r="9" spans="2:4" ht="21" customHeight="1">
      <c r="B9" s="2"/>
      <c r="C9" s="2"/>
      <c r="D9" s="11"/>
    </row>
    <row r="10" spans="2:5" ht="15.75" customHeight="1">
      <c r="B10" s="40" t="s">
        <v>73</v>
      </c>
      <c r="C10" s="41"/>
      <c r="D10" s="42"/>
      <c r="E10" s="21" t="s">
        <v>22</v>
      </c>
    </row>
    <row r="11" spans="2:8" s="3" customFormat="1" ht="16.5" customHeight="1">
      <c r="B11" s="43"/>
      <c r="C11" s="44"/>
      <c r="D11" s="45"/>
      <c r="E11" s="22" t="s">
        <v>28</v>
      </c>
      <c r="F11" s="1"/>
      <c r="G11" s="1"/>
      <c r="H11" s="1"/>
    </row>
    <row r="12" spans="2:8" s="3" customFormat="1" ht="16.5" customHeight="1">
      <c r="B12" s="43"/>
      <c r="C12" s="44"/>
      <c r="D12" s="45"/>
      <c r="E12" s="22" t="s">
        <v>14</v>
      </c>
      <c r="F12" s="1"/>
      <c r="G12" s="1"/>
      <c r="H12" s="1"/>
    </row>
    <row r="13" spans="2:8" s="3" customFormat="1" ht="16.5" customHeight="1">
      <c r="B13" s="43"/>
      <c r="C13" s="44"/>
      <c r="D13" s="45"/>
      <c r="E13" s="22" t="s">
        <v>32</v>
      </c>
      <c r="F13" s="1"/>
      <c r="G13" s="1"/>
      <c r="H13" s="1"/>
    </row>
    <row r="14" spans="2:8" s="3" customFormat="1" ht="16.5" customHeight="1">
      <c r="B14" s="43"/>
      <c r="C14" s="44"/>
      <c r="D14" s="45"/>
      <c r="E14" s="22" t="s">
        <v>7</v>
      </c>
      <c r="F14" s="1"/>
      <c r="G14" s="1"/>
      <c r="H14" s="1"/>
    </row>
    <row r="15" spans="2:8" s="3" customFormat="1" ht="16.5" customHeight="1">
      <c r="B15" s="43"/>
      <c r="C15" s="44"/>
      <c r="D15" s="45"/>
      <c r="E15" s="22" t="s">
        <v>0</v>
      </c>
      <c r="F15" s="1"/>
      <c r="G15" s="1"/>
      <c r="H15" s="1"/>
    </row>
    <row r="16" spans="2:8" s="3" customFormat="1" ht="16.5" customHeight="1">
      <c r="B16" s="43"/>
      <c r="C16" s="44"/>
      <c r="D16" s="45"/>
      <c r="E16" s="23" t="s">
        <v>1</v>
      </c>
      <c r="F16" s="1"/>
      <c r="G16" s="1"/>
      <c r="H16" s="1"/>
    </row>
    <row r="17" spans="2:8" s="3" customFormat="1" ht="45.75" customHeight="1">
      <c r="B17" s="46"/>
      <c r="C17" s="47"/>
      <c r="D17" s="48"/>
      <c r="E17" s="7"/>
      <c r="F17" s="1"/>
      <c r="G17" s="1"/>
      <c r="H17" s="1"/>
    </row>
    <row r="19" spans="2:5" ht="30">
      <c r="B19" s="80" t="s">
        <v>58</v>
      </c>
      <c r="C19" s="80"/>
      <c r="D19" s="12" t="s">
        <v>21</v>
      </c>
      <c r="E19" s="16" t="s">
        <v>19</v>
      </c>
    </row>
    <row r="20" spans="2:5" ht="18" customHeight="1">
      <c r="B20" s="64" t="s">
        <v>4</v>
      </c>
      <c r="C20" s="64"/>
      <c r="D20" s="13" t="s">
        <v>28</v>
      </c>
      <c r="E20" s="17" t="str">
        <f>IF(D20="Strongly disagree",1,IF(D20="Disagree",2,IF(D20="Neutral",3,IF(D20="Agree",4,IF(D20="Strongly agree",5,"-")))))</f>
        <v>-</v>
      </c>
    </row>
    <row r="21" spans="2:5" ht="18" customHeight="1">
      <c r="B21" s="64" t="s">
        <v>15</v>
      </c>
      <c r="C21" s="64"/>
      <c r="D21" s="13" t="s">
        <v>28</v>
      </c>
      <c r="E21" s="17" t="str">
        <f>IF(D21="Strongly disagree",1,IF(D21="Disagree",2,IF(D21="Neutral",3,IF(D21="Agree",4,IF(D21="Strongly agree",5,"-")))))</f>
        <v>-</v>
      </c>
    </row>
    <row r="22" spans="2:5" ht="18" customHeight="1">
      <c r="B22" s="64" t="s">
        <v>2</v>
      </c>
      <c r="C22" s="64"/>
      <c r="D22" s="13" t="s">
        <v>28</v>
      </c>
      <c r="E22" s="17" t="str">
        <f>IF(D22="Strongly disagree",1,IF(D22="Disagree",2,IF(D22="Neutral",3,IF(D22="Agree",4,IF(D22="Strongly agree",5,"-")))))</f>
        <v>-</v>
      </c>
    </row>
    <row r="23" spans="2:5" ht="18" customHeight="1">
      <c r="B23" s="65" t="s">
        <v>66</v>
      </c>
      <c r="C23" s="64"/>
      <c r="D23" s="13" t="s">
        <v>28</v>
      </c>
      <c r="E23" s="17" t="str">
        <f>IF(D23="Strongly disagree",1,IF(D23="Disagree",2,IF(D23="Neutral",3,IF(D23="Agree",4,IF(D23="Strongly agree",5,"-")))))</f>
        <v>-</v>
      </c>
    </row>
    <row r="24" spans="2:5" ht="18" customHeight="1">
      <c r="B24" s="64" t="s">
        <v>37</v>
      </c>
      <c r="C24" s="64"/>
      <c r="D24" s="13" t="s">
        <v>28</v>
      </c>
      <c r="E24" s="17" t="str">
        <f>IF(D24="Strongly disagree",1,IF(D24="Disagree",2,IF(D24="Neutral",3,IF(D24="Agree",4,IF(D24="Strongly agree",5,"-")))))</f>
        <v>-</v>
      </c>
    </row>
    <row r="25" spans="2:5" ht="18" customHeight="1">
      <c r="B25" s="64" t="s">
        <v>48</v>
      </c>
      <c r="C25" s="64"/>
      <c r="D25" s="13" t="s">
        <v>28</v>
      </c>
      <c r="E25" s="18" t="str">
        <f>IF(D25="Strongly disagree",5,IF(D25="Disagree",4,IF(D25="Neutral",3,IF(D25="Agree",2,IF(D25="Strongly agree",1,"-")))))</f>
        <v>-</v>
      </c>
    </row>
    <row r="26" spans="2:5" ht="18" customHeight="1">
      <c r="B26" s="64" t="s">
        <v>3</v>
      </c>
      <c r="C26" s="64"/>
      <c r="D26" s="13" t="s">
        <v>28</v>
      </c>
      <c r="E26" s="18" t="str">
        <f>IF(D26="Strongly disagree",5,IF(D26="Disagree",4,IF(D26="Neutral",3,IF(D26="Agree",2,IF(D26="Strongly agree",1,"-")))))</f>
        <v>-</v>
      </c>
    </row>
    <row r="27" spans="2:5" ht="9.75" customHeight="1">
      <c r="B27" s="8"/>
      <c r="C27" s="8"/>
      <c r="D27" s="14"/>
      <c r="E27" s="19"/>
    </row>
    <row r="28" spans="2:5" ht="18.75">
      <c r="B28" s="83" t="s">
        <v>35</v>
      </c>
      <c r="C28" s="83"/>
      <c r="D28" s="14"/>
      <c r="E28" s="19"/>
    </row>
    <row r="29" spans="2:5" ht="18" customHeight="1">
      <c r="B29" s="78" t="s">
        <v>20</v>
      </c>
      <c r="C29" s="78"/>
      <c r="D29" s="13" t="s">
        <v>28</v>
      </c>
      <c r="E29" s="18" t="str">
        <f>IF(D29="Strongly disagree",5,IF(D29="Disagree",4,IF(D29="Neutral",3,IF(D29="Agree",2,IF(D29="Strongly agree",1,"-")))))</f>
        <v>-</v>
      </c>
    </row>
    <row r="30" spans="2:5" ht="18" customHeight="1">
      <c r="B30" s="78" t="s">
        <v>33</v>
      </c>
      <c r="C30" s="78"/>
      <c r="D30" s="13" t="s">
        <v>28</v>
      </c>
      <c r="E30" s="17" t="str">
        <f>IF(D30="Strongly disagree",1,IF(D30="Disagree",2,IF(D30="Neutral",3,IF(D30="Agree",4,IF(D30="Strongly agree",5,"-")))))</f>
        <v>-</v>
      </c>
    </row>
    <row r="31" spans="2:5" ht="18" customHeight="1">
      <c r="B31" s="78" t="s">
        <v>17</v>
      </c>
      <c r="C31" s="78"/>
      <c r="D31" s="13" t="s">
        <v>28</v>
      </c>
      <c r="E31" s="17" t="str">
        <f>IF(D31="Strongly disagree",1,IF(D31="Disagree",2,IF(D31="Neutral",3,IF(D31="Agree",4,IF(D31="Strongly agree",5,"-")))))</f>
        <v>-</v>
      </c>
    </row>
    <row r="32" spans="2:5" ht="18" customHeight="1">
      <c r="B32" s="78" t="s">
        <v>45</v>
      </c>
      <c r="C32" s="78"/>
      <c r="D32" s="13" t="s">
        <v>28</v>
      </c>
      <c r="E32" s="17" t="str">
        <f>IF(D32="Strongly disagree",1,IF(D32="Disagree",2,IF(D32="Neutral",3,IF(D32="Agree",4,IF(D32="Strongly agree",5,"-")))))</f>
        <v>-</v>
      </c>
    </row>
    <row r="33" spans="2:5" ht="18" customHeight="1">
      <c r="B33" s="78" t="s">
        <v>12</v>
      </c>
      <c r="C33" s="78"/>
      <c r="D33" s="13" t="s">
        <v>28</v>
      </c>
      <c r="E33" s="17" t="str">
        <f>IF(D33="Strongly disagree",1,IF(D33="Disagree",2,IF(D33="Neutral",3,IF(D33="Agree",4,IF(D33="Strongly agree",5,"-")))))</f>
        <v>-</v>
      </c>
    </row>
    <row r="34" spans="2:5" ht="18" customHeight="1">
      <c r="B34" s="78" t="s">
        <v>23</v>
      </c>
      <c r="C34" s="78"/>
      <c r="D34" s="13" t="s">
        <v>28</v>
      </c>
      <c r="E34" s="17" t="str">
        <f>IF(D34="Strongly disagree",5,IF(D34="Disagree",4,IF(D34="Neutral",3,IF(D34="Agree",2,IF(D34="Strongly agree",1,"-")))))</f>
        <v>-</v>
      </c>
    </row>
    <row r="35" spans="2:5" ht="9.75" customHeight="1">
      <c r="B35" s="8"/>
      <c r="C35" s="8"/>
      <c r="D35" s="14"/>
      <c r="E35" s="19"/>
    </row>
    <row r="36" spans="2:5" ht="18.75">
      <c r="B36" s="81" t="s">
        <v>34</v>
      </c>
      <c r="C36" s="81"/>
      <c r="D36" s="14"/>
      <c r="E36" s="19"/>
    </row>
    <row r="37" spans="2:5" ht="18" customHeight="1">
      <c r="B37" s="53" t="s">
        <v>26</v>
      </c>
      <c r="C37" s="53"/>
      <c r="D37" s="13" t="s">
        <v>28</v>
      </c>
      <c r="E37" s="17" t="str">
        <f>IF(D37="Strongly disagree",5,IF(D37="Disagree",4,IF(D37="Neutral",3,IF(D37="Agree",2,IF(D37="Strongly agree",1,"-")))))</f>
        <v>-</v>
      </c>
    </row>
    <row r="38" spans="2:5" ht="18" customHeight="1">
      <c r="B38" s="53" t="s">
        <v>44</v>
      </c>
      <c r="C38" s="53"/>
      <c r="D38" s="13" t="s">
        <v>28</v>
      </c>
      <c r="E38" s="17" t="str">
        <f>IF(D38="Strongly disagree",1,IF(D38="Disagree",2,IF(D38="Neutral",3,IF(D38="Agree",4,IF(D38="Strongly agree",5,"-")))))</f>
        <v>-</v>
      </c>
    </row>
    <row r="39" spans="2:5" ht="18" customHeight="1">
      <c r="B39" s="53" t="s">
        <v>29</v>
      </c>
      <c r="C39" s="53"/>
      <c r="D39" s="13" t="s">
        <v>28</v>
      </c>
      <c r="E39" s="17" t="str">
        <f>IF(D39="Strongly disagree",1,IF(D39="Disagree",2,IF(D39="Neutral",3,IF(D39="Agree",4,IF(D39="Strongly agree",5,"-")))))</f>
        <v>-</v>
      </c>
    </row>
    <row r="40" spans="2:5" ht="18" customHeight="1">
      <c r="B40" s="53" t="s">
        <v>49</v>
      </c>
      <c r="C40" s="53"/>
      <c r="D40" s="13" t="s">
        <v>28</v>
      </c>
      <c r="E40" s="18" t="str">
        <f>IF(D40="Strongly disagree",5,IF(D40="Disagree",4,IF(D40="Neutral",3,IF(D40="Agree",2,IF(D40="Strongly agree",1,"-")))))</f>
        <v>-</v>
      </c>
    </row>
    <row r="41" spans="2:5" ht="30" customHeight="1">
      <c r="B41" s="53" t="s">
        <v>69</v>
      </c>
      <c r="C41" s="53"/>
      <c r="D41" s="13" t="s">
        <v>28</v>
      </c>
      <c r="E41" s="17" t="str">
        <f>IF(D41="Strongly disagree",1,IF(D41="Disagree",2,IF(D41="Neutral",3,IF(D41="Agree",4,IF(D41="Strongly agree",5,"-")))))</f>
        <v>-</v>
      </c>
    </row>
    <row r="42" spans="2:5" ht="18" customHeight="1">
      <c r="B42" s="53" t="s">
        <v>38</v>
      </c>
      <c r="C42" s="53"/>
      <c r="D42" s="13" t="s">
        <v>28</v>
      </c>
      <c r="E42" s="17" t="str">
        <f>IF(D42="Strongly disagree",1,IF(D42="Disagree",2,IF(D42="Neutral",3,IF(D42="Agree",4,IF(D42="Strongly agree",5,"-")))))</f>
        <v>-</v>
      </c>
    </row>
    <row r="43" spans="2:5" ht="18" customHeight="1">
      <c r="B43" s="53" t="s">
        <v>67</v>
      </c>
      <c r="C43" s="53"/>
      <c r="D43" s="13" t="s">
        <v>28</v>
      </c>
      <c r="E43" s="17" t="str">
        <f>IF(D43="Strongly disagree",1,IF(D43="Disagree",2,IF(D43="Neutral",3,IF(D43="Agree",4,IF(D43="Strongly agree",5,"-")))))</f>
        <v>-</v>
      </c>
    </row>
    <row r="44" spans="2:5" ht="9.75" customHeight="1">
      <c r="B44" s="8"/>
      <c r="C44" s="8"/>
      <c r="D44" s="14"/>
      <c r="E44" s="19"/>
    </row>
    <row r="45" spans="2:5" ht="18" customHeight="1">
      <c r="B45" s="82" t="s">
        <v>36</v>
      </c>
      <c r="C45" s="82"/>
      <c r="D45" s="49" t="s">
        <v>21</v>
      </c>
      <c r="E45" s="51" t="s">
        <v>19</v>
      </c>
    </row>
    <row r="46" spans="2:5" ht="15">
      <c r="B46" s="68" t="s">
        <v>41</v>
      </c>
      <c r="C46" s="68"/>
      <c r="D46" s="50"/>
      <c r="E46" s="52"/>
    </row>
    <row r="47" spans="2:5" ht="18" customHeight="1">
      <c r="B47" s="56" t="s">
        <v>65</v>
      </c>
      <c r="C47" s="56"/>
      <c r="D47" s="13" t="s">
        <v>28</v>
      </c>
      <c r="E47" s="17" t="str">
        <f>IF(D47="Strongly disagree",1,IF(D47="Disagree",2,IF(D47="Neutral",3,IF(D47="Agree",4,IF(D47="Strongly agree",5,"-")))))</f>
        <v>-</v>
      </c>
    </row>
    <row r="48" spans="2:5" ht="18" customHeight="1">
      <c r="B48" s="56" t="s">
        <v>24</v>
      </c>
      <c r="C48" s="56"/>
      <c r="D48" s="13" t="s">
        <v>28</v>
      </c>
      <c r="E48" s="18" t="str">
        <f>IF(D48="Strongly disagree",5,IF(D48="Disagree",4,IF(D48="Neutral",3,IF(D48="Agree",2,IF(D48="Strongly agree",1,"-")))))</f>
        <v>-</v>
      </c>
    </row>
    <row r="49" spans="2:5" ht="18" customHeight="1">
      <c r="B49" s="56" t="s">
        <v>31</v>
      </c>
      <c r="C49" s="56"/>
      <c r="D49" s="13" t="s">
        <v>28</v>
      </c>
      <c r="E49" s="17" t="str">
        <f>IF(D49="Strongly disagree",1,IF(D49="Disagree",2,IF(D49="Neutral",3,IF(D49="Agree",4,IF(D49="Strongly agree",5,"-")))))</f>
        <v>-</v>
      </c>
    </row>
    <row r="50" spans="2:5" ht="18" customHeight="1">
      <c r="B50" s="56" t="s">
        <v>18</v>
      </c>
      <c r="C50" s="56"/>
      <c r="D50" s="13" t="s">
        <v>28</v>
      </c>
      <c r="E50" s="17" t="str">
        <f>IF(D50="Strongly disagree",1,IF(D50="Disagree",2,IF(D50="Neutral",3,IF(D50="Agree",4,IF(D50="Strongly agree",5,"-")))))</f>
        <v>-</v>
      </c>
    </row>
    <row r="51" spans="2:5" ht="18" customHeight="1">
      <c r="B51" s="56" t="s">
        <v>6</v>
      </c>
      <c r="C51" s="56"/>
      <c r="D51" s="13" t="s">
        <v>28</v>
      </c>
      <c r="E51" s="17" t="str">
        <f>IF(D51="Strongly disagree",1,IF(D51="Disagree",2,IF(D51="Neutral",3,IF(D51="Agree",4,IF(D51="Strongly agree",5,"-")))))</f>
        <v>-</v>
      </c>
    </row>
    <row r="52" spans="2:5" ht="10.5" customHeight="1">
      <c r="B52" s="8"/>
      <c r="C52" s="8"/>
      <c r="D52" s="14"/>
      <c r="E52" s="19"/>
    </row>
    <row r="53" spans="2:5" ht="18" customHeight="1">
      <c r="B53" s="60" t="s">
        <v>40</v>
      </c>
      <c r="C53" s="60"/>
      <c r="D53" s="14"/>
      <c r="E53" s="19"/>
    </row>
    <row r="54" spans="2:5" ht="18" customHeight="1">
      <c r="B54" s="56" t="s">
        <v>68</v>
      </c>
      <c r="C54" s="56"/>
      <c r="D54" s="13" t="s">
        <v>28</v>
      </c>
      <c r="E54" s="17" t="str">
        <f>IF(D54="Strongly disagree",1,IF(D54="Disagree",2,IF(D54="Neutral",3,IF(D54="Agree",4,IF(D54="Strongly agree",5,"-")))))</f>
        <v>-</v>
      </c>
    </row>
    <row r="55" spans="2:5" ht="18" customHeight="1">
      <c r="B55" s="56" t="s">
        <v>50</v>
      </c>
      <c r="C55" s="56"/>
      <c r="D55" s="13" t="s">
        <v>28</v>
      </c>
      <c r="E55" s="17" t="str">
        <f>IF(D55="Strongly disagree",1,IF(D55="Disagree",2,IF(D55="Neutral",3,IF(D55="Agree",4,IF(D55="Strongly agree",5,"-")))))</f>
        <v>-</v>
      </c>
    </row>
    <row r="56" spans="2:5" ht="18" customHeight="1">
      <c r="B56" s="56" t="s">
        <v>51</v>
      </c>
      <c r="C56" s="56"/>
      <c r="D56" s="13" t="s">
        <v>28</v>
      </c>
      <c r="E56" s="18" t="str">
        <f>IF(D56="Strongly disagree",5,IF(D56="Disagree",4,IF(D56="Neutral",3,IF(D56="Agree",2,IF(D56="Strongly agree",1,"-")))))</f>
        <v>-</v>
      </c>
    </row>
    <row r="57" spans="2:5" ht="30" customHeight="1">
      <c r="B57" s="56" t="s">
        <v>70</v>
      </c>
      <c r="C57" s="56"/>
      <c r="D57" s="13" t="s">
        <v>28</v>
      </c>
      <c r="E57" s="17" t="str">
        <f>IF(D57="Strongly disagree",1,IF(D57="Disagree",2,IF(D57="Neutral",3,IF(D57="Agree",4,IF(D57="Strongly agree",5,"-")))))</f>
        <v>-</v>
      </c>
    </row>
    <row r="58" spans="2:5" ht="10.5" customHeight="1">
      <c r="B58" s="9"/>
      <c r="C58" s="9"/>
      <c r="D58" s="15"/>
      <c r="E58" s="19"/>
    </row>
    <row r="59" spans="2:5" ht="18" customHeight="1">
      <c r="B59" s="60" t="s">
        <v>43</v>
      </c>
      <c r="C59" s="60"/>
      <c r="D59" s="14"/>
      <c r="E59" s="19"/>
    </row>
    <row r="60" spans="2:5" ht="18" customHeight="1">
      <c r="B60" s="56" t="s">
        <v>46</v>
      </c>
      <c r="C60" s="56"/>
      <c r="D60" s="13" t="s">
        <v>28</v>
      </c>
      <c r="E60" s="17" t="str">
        <f>IF(D60="Strongly disagree",1,IF(D60="Disagree",2,IF(D60="Neutral",3,IF(D60="Agree",4,IF(D60="Strongly agree",5,"-")))))</f>
        <v>-</v>
      </c>
    </row>
    <row r="61" spans="2:5" ht="18" customHeight="1">
      <c r="B61" s="56" t="s">
        <v>52</v>
      </c>
      <c r="C61" s="56"/>
      <c r="D61" s="13" t="s">
        <v>28</v>
      </c>
      <c r="E61" s="18" t="str">
        <f>IF(D61="Strongly disagree",5,IF(D61="Disagree",4,IF(D61="Neutral",3,IF(D61="Agree",2,IF(D61="Strongly agree",1,"-")))))</f>
        <v>-</v>
      </c>
    </row>
    <row r="62" spans="2:5" ht="18" customHeight="1">
      <c r="B62" s="56" t="s">
        <v>47</v>
      </c>
      <c r="C62" s="56"/>
      <c r="D62" s="13" t="s">
        <v>28</v>
      </c>
      <c r="E62" s="17" t="str">
        <f>IF(D62="Strongly disagree",1,IF(D62="Disagree",2,IF(D62="Neutral",3,IF(D62="Agree",4,IF(D62="Strongly agree",5,"-")))))</f>
        <v>-</v>
      </c>
    </row>
    <row r="63" spans="2:5" ht="18" customHeight="1">
      <c r="B63" s="56" t="s">
        <v>53</v>
      </c>
      <c r="C63" s="56"/>
      <c r="D63" s="13" t="s">
        <v>28</v>
      </c>
      <c r="E63" s="17" t="str">
        <f>IF(D63="Strongly disagree",1,IF(D63="Disagree",2,IF(D63="Neutral",3,IF(D63="Agree",4,IF(D63="Strongly agree",5,"-")))))</f>
        <v>-</v>
      </c>
    </row>
    <row r="64" spans="2:5" ht="18" customHeight="1">
      <c r="B64" s="4"/>
      <c r="C64" s="4"/>
      <c r="D64" s="15"/>
      <c r="E64" s="19"/>
    </row>
    <row r="65" spans="2:5" ht="18" customHeight="1">
      <c r="B65" s="87" t="s">
        <v>42</v>
      </c>
      <c r="C65" s="87"/>
      <c r="D65" s="14"/>
      <c r="E65" s="19"/>
    </row>
    <row r="66" spans="2:5" ht="18" customHeight="1">
      <c r="B66" s="59" t="s">
        <v>27</v>
      </c>
      <c r="C66" s="59"/>
      <c r="D66" s="13" t="s">
        <v>28</v>
      </c>
      <c r="E66" s="17" t="str">
        <f>IF(D66="Strongly disagree",1,IF(D66="Disagree",2,IF(D66="Neutral",3,IF(D66="Agree",4,IF(D66="Strongly agree",5,"-")))))</f>
        <v>-</v>
      </c>
    </row>
    <row r="67" spans="2:5" ht="18" customHeight="1">
      <c r="B67" s="59" t="s">
        <v>54</v>
      </c>
      <c r="C67" s="59"/>
      <c r="D67" s="13" t="s">
        <v>28</v>
      </c>
      <c r="E67" s="18" t="str">
        <f>IF(D67="Strongly disagree",5,IF(D67="Disagree",4,IF(D67="Neutral",3,IF(D67="Agree",2,IF(D67="Strongly agree",1,"-")))))</f>
        <v>-</v>
      </c>
    </row>
    <row r="68" spans="2:5" ht="30" customHeight="1">
      <c r="B68" s="62" t="s">
        <v>55</v>
      </c>
      <c r="C68" s="63"/>
      <c r="D68" s="13" t="s">
        <v>28</v>
      </c>
      <c r="E68" s="17" t="str">
        <f>IF(D68="Strongly disagree",1,IF(D68="Disagree",2,IF(D68="Neutral",3,IF(D68="Agree",4,IF(D68="Strongly agree",5,"-")))))</f>
        <v>-</v>
      </c>
    </row>
    <row r="69" spans="2:5" ht="18" customHeight="1">
      <c r="B69" s="59" t="s">
        <v>56</v>
      </c>
      <c r="C69" s="59"/>
      <c r="D69" s="13" t="s">
        <v>28</v>
      </c>
      <c r="E69" s="17" t="str">
        <f>IF(D69="Strongly disagree",1,IF(D69="Disagree",2,IF(D69="Neutral",3,IF(D69="Agree",4,IF(D69="Strongly agree",5,"-")))))</f>
        <v>-</v>
      </c>
    </row>
    <row r="70" spans="2:5" ht="18" customHeight="1">
      <c r="B70" s="5"/>
      <c r="C70" s="5"/>
      <c r="E70" s="24" t="s">
        <v>25</v>
      </c>
    </row>
    <row r="71" spans="2:5" ht="18" customHeight="1">
      <c r="B71" s="74" t="s">
        <v>13</v>
      </c>
      <c r="C71" s="74"/>
      <c r="D71" s="24"/>
      <c r="E71" s="24"/>
    </row>
    <row r="72" spans="2:5" ht="18" customHeight="1">
      <c r="B72" s="75" t="str">
        <f>B19</f>
        <v>My perspective and engagement</v>
      </c>
      <c r="C72" s="75"/>
      <c r="D72" s="88" t="str">
        <f>IF(COUNTIF(D20:D26,"(Select from list)")&gt;0,"Incomplete Assessment",AVERAGE(E20:E26))</f>
        <v>Incomplete Assessment</v>
      </c>
      <c r="E72" s="88"/>
    </row>
    <row r="73" spans="2:5" ht="18" customHeight="1">
      <c r="B73" s="76" t="str">
        <f>B28</f>
        <v>My knowledge and skills</v>
      </c>
      <c r="C73" s="76"/>
      <c r="D73" s="89" t="str">
        <f>IF(COUNTIF(D29:D34,"(Select from list)")&gt;0,"Incomplete Assessment",AVERAGE(E29:E34))</f>
        <v>Incomplete Assessment</v>
      </c>
      <c r="E73" s="89"/>
    </row>
    <row r="74" spans="2:5" ht="18" customHeight="1">
      <c r="B74" s="77" t="str">
        <f>B36</f>
        <v>My school context</v>
      </c>
      <c r="C74" s="77"/>
      <c r="D74" s="90" t="str">
        <f>IF(COUNTIF(D37:D43,"(Select from list)")&gt;0,"Incomplete Assessment",AVERAGE(E37:E43))</f>
        <v>Incomplete Assessment</v>
      </c>
      <c r="E74" s="90"/>
    </row>
    <row r="75" spans="2:5" ht="18" customHeight="1">
      <c r="B75" s="58" t="str">
        <f>B45</f>
        <v>My performance and development activities</v>
      </c>
      <c r="C75" s="58"/>
      <c r="D75" s="91" t="str">
        <f>IF(COUNTIF(D47:D69,"(Select from list)")&gt;0,"Incomplete Assessment",AVERAGE(E47:E69))</f>
        <v>Incomplete Assessment</v>
      </c>
      <c r="E75" s="91"/>
    </row>
    <row r="76" spans="2:5" ht="18" customHeight="1">
      <c r="B76" s="61" t="str">
        <f>B46</f>
        <v>Goal setting</v>
      </c>
      <c r="C76" s="61"/>
      <c r="D76" s="73" t="str">
        <f>IF(COUNTIF(D47:D51,"(Select from list)")&gt;0,"Incomplete Assessment",AVERAGE(E47:E51))</f>
        <v>Incomplete Assessment</v>
      </c>
      <c r="E76" s="73"/>
    </row>
    <row r="77" spans="2:5" ht="18" customHeight="1">
      <c r="B77" s="61" t="str">
        <f>B53</f>
        <v>Working towards goals</v>
      </c>
      <c r="C77" s="61"/>
      <c r="D77" s="73" t="str">
        <f>IF(COUNTIF(D54:D57,"(Select from list)")&gt;0,"Incomplete Assessment",AVERAGE(E54:E57))</f>
        <v>Incomplete Assessment</v>
      </c>
      <c r="E77" s="73"/>
    </row>
    <row r="78" spans="2:5" ht="18" customHeight="1">
      <c r="B78" s="61" t="str">
        <f>B59</f>
        <v>Ongoing feedback, reflection and review</v>
      </c>
      <c r="C78" s="61"/>
      <c r="D78" s="73" t="str">
        <f>IF(COUNTIF(D60:D63,"(Select from list)")&gt;0,"Incomplete Assessment",AVERAGE(E60:E63))</f>
        <v>Incomplete Assessment</v>
      </c>
      <c r="E78" s="73"/>
    </row>
    <row r="79" spans="2:5" ht="18" customHeight="1">
      <c r="B79" s="61" t="str">
        <f>B65</f>
        <v>Formal reviews</v>
      </c>
      <c r="C79" s="61"/>
      <c r="D79" s="73" t="str">
        <f>IF(COUNTIF(D66:D69,"(Select from list)")&gt;0,"Incomplete Assessment",AVERAGE(E66:E69))</f>
        <v>Incomplete Assessment</v>
      </c>
      <c r="E79" s="73"/>
    </row>
    <row r="80" ht="27.75" customHeight="1"/>
    <row r="82" spans="2:7" ht="33.75" customHeight="1">
      <c r="B82" s="25" t="s">
        <v>57</v>
      </c>
      <c r="C82" s="25"/>
      <c r="D82" s="26"/>
      <c r="E82" s="27"/>
      <c r="F82" s="28"/>
      <c r="G82" s="28"/>
    </row>
    <row r="84" spans="2:7" ht="15">
      <c r="B84" s="5"/>
      <c r="C84" s="5"/>
      <c r="F84" s="5"/>
      <c r="G84" s="5"/>
    </row>
    <row r="85" ht="18.75">
      <c r="B85" s="6"/>
    </row>
    <row r="107" spans="2:7" ht="15">
      <c r="B107" s="66" t="s">
        <v>59</v>
      </c>
      <c r="C107" s="67"/>
      <c r="D107" s="67"/>
      <c r="E107" s="67"/>
      <c r="F107" s="67"/>
      <c r="G107" s="67"/>
    </row>
    <row r="108" spans="2:7" ht="15">
      <c r="B108" s="29" t="s">
        <v>11</v>
      </c>
      <c r="C108" s="30" t="s">
        <v>8</v>
      </c>
      <c r="D108" s="30"/>
      <c r="E108" s="30"/>
      <c r="F108" s="31"/>
      <c r="G108" s="31"/>
    </row>
    <row r="109" spans="2:7" ht="75" customHeight="1">
      <c r="B109" s="32" t="s">
        <v>10</v>
      </c>
      <c r="C109" s="57" t="s">
        <v>60</v>
      </c>
      <c r="D109" s="57"/>
      <c r="E109" s="57"/>
      <c r="F109" s="57"/>
      <c r="G109" s="57"/>
    </row>
    <row r="110" spans="2:7" ht="60.75" customHeight="1">
      <c r="B110" s="32" t="s">
        <v>9</v>
      </c>
      <c r="C110" s="57" t="s">
        <v>61</v>
      </c>
      <c r="D110" s="57"/>
      <c r="E110" s="57"/>
      <c r="F110" s="57"/>
      <c r="G110" s="57"/>
    </row>
    <row r="111" spans="2:7" ht="76.5" customHeight="1">
      <c r="B111" s="32" t="s">
        <v>39</v>
      </c>
      <c r="C111" s="57" t="s">
        <v>62</v>
      </c>
      <c r="D111" s="57"/>
      <c r="E111" s="57"/>
      <c r="F111" s="57"/>
      <c r="G111" s="57"/>
    </row>
    <row r="112" spans="2:7" ht="15">
      <c r="B112" s="7"/>
      <c r="C112" s="7"/>
      <c r="D112" s="7"/>
      <c r="E112" s="7"/>
      <c r="F112" s="7"/>
      <c r="G112" s="7"/>
    </row>
    <row r="113" spans="2:7" ht="15">
      <c r="B113" s="71" t="s">
        <v>5</v>
      </c>
      <c r="C113" s="72"/>
      <c r="D113" s="72"/>
      <c r="E113" s="72"/>
      <c r="F113" s="72"/>
      <c r="G113" s="72"/>
    </row>
    <row r="114" spans="2:7" ht="15">
      <c r="B114" s="33" t="s">
        <v>11</v>
      </c>
      <c r="C114" s="34" t="s">
        <v>8</v>
      </c>
      <c r="D114" s="34"/>
      <c r="E114" s="34"/>
      <c r="F114" s="34"/>
      <c r="G114" s="34"/>
    </row>
    <row r="115" spans="2:7" ht="62.25" customHeight="1">
      <c r="B115" s="35" t="s">
        <v>10</v>
      </c>
      <c r="C115" s="57" t="s">
        <v>74</v>
      </c>
      <c r="D115" s="57"/>
      <c r="E115" s="57"/>
      <c r="F115" s="57"/>
      <c r="G115" s="57"/>
    </row>
    <row r="116" spans="2:7" ht="76.5" customHeight="1">
      <c r="B116" s="35" t="s">
        <v>9</v>
      </c>
      <c r="C116" s="57" t="s">
        <v>75</v>
      </c>
      <c r="D116" s="57"/>
      <c r="E116" s="57"/>
      <c r="F116" s="57"/>
      <c r="G116" s="57"/>
    </row>
    <row r="117" spans="2:7" ht="77.25" customHeight="1">
      <c r="B117" s="32" t="s">
        <v>39</v>
      </c>
      <c r="C117" s="57" t="s">
        <v>76</v>
      </c>
      <c r="D117" s="57"/>
      <c r="E117" s="57"/>
      <c r="F117" s="57"/>
      <c r="G117" s="57"/>
    </row>
    <row r="118" spans="2:7" ht="15" customHeight="1">
      <c r="B118" s="36"/>
      <c r="C118" s="36"/>
      <c r="D118" s="36"/>
      <c r="E118" s="36"/>
      <c r="F118" s="36"/>
      <c r="G118" s="36"/>
    </row>
    <row r="119" spans="2:7" ht="15">
      <c r="B119" s="69" t="s">
        <v>30</v>
      </c>
      <c r="C119" s="70"/>
      <c r="D119" s="70"/>
      <c r="E119" s="70"/>
      <c r="F119" s="70"/>
      <c r="G119" s="70"/>
    </row>
    <row r="120" spans="2:7" ht="15">
      <c r="B120" s="37" t="s">
        <v>11</v>
      </c>
      <c r="C120" s="38" t="s">
        <v>8</v>
      </c>
      <c r="D120" s="38"/>
      <c r="E120" s="38"/>
      <c r="F120" s="38"/>
      <c r="G120" s="38"/>
    </row>
    <row r="121" spans="2:7" ht="65.25" customHeight="1">
      <c r="B121" s="35" t="s">
        <v>10</v>
      </c>
      <c r="C121" s="57" t="s">
        <v>63</v>
      </c>
      <c r="D121" s="57"/>
      <c r="E121" s="57"/>
      <c r="F121" s="57"/>
      <c r="G121" s="57"/>
    </row>
    <row r="122" spans="2:7" ht="62.25" customHeight="1">
      <c r="B122" s="35" t="s">
        <v>9</v>
      </c>
      <c r="C122" s="57" t="s">
        <v>77</v>
      </c>
      <c r="D122" s="57"/>
      <c r="E122" s="57"/>
      <c r="F122" s="57"/>
      <c r="G122" s="57"/>
    </row>
    <row r="123" spans="2:7" ht="46.5" customHeight="1">
      <c r="B123" s="32" t="s">
        <v>39</v>
      </c>
      <c r="C123" s="57" t="s">
        <v>64</v>
      </c>
      <c r="D123" s="57"/>
      <c r="E123" s="57"/>
      <c r="F123" s="57"/>
      <c r="G123" s="57"/>
    </row>
    <row r="124" spans="2:7" ht="15">
      <c r="B124" s="39"/>
      <c r="C124" s="39"/>
      <c r="D124" s="8"/>
      <c r="E124" s="8"/>
      <c r="F124" s="39"/>
      <c r="G124" s="39"/>
    </row>
    <row r="125" spans="2:7" ht="15">
      <c r="B125" s="54" t="s">
        <v>16</v>
      </c>
      <c r="C125" s="55"/>
      <c r="D125" s="55"/>
      <c r="E125" s="55"/>
      <c r="F125" s="55"/>
      <c r="G125" s="55"/>
    </row>
    <row r="126" spans="2:7" ht="15">
      <c r="B126" s="37" t="s">
        <v>11</v>
      </c>
      <c r="C126" s="38" t="s">
        <v>8</v>
      </c>
      <c r="D126" s="38"/>
      <c r="E126" s="38"/>
      <c r="F126" s="38"/>
      <c r="G126" s="38"/>
    </row>
    <row r="127" spans="2:7" ht="63.75" customHeight="1">
      <c r="B127" s="35" t="s">
        <v>10</v>
      </c>
      <c r="C127" s="57" t="s">
        <v>78</v>
      </c>
      <c r="D127" s="57"/>
      <c r="E127" s="57"/>
      <c r="F127" s="57"/>
      <c r="G127" s="57"/>
    </row>
    <row r="128" spans="2:7" ht="90.75" customHeight="1">
      <c r="B128" s="35" t="s">
        <v>9</v>
      </c>
      <c r="C128" s="57" t="s">
        <v>79</v>
      </c>
      <c r="D128" s="57"/>
      <c r="E128" s="57"/>
      <c r="F128" s="57"/>
      <c r="G128" s="57"/>
    </row>
    <row r="129" spans="2:7" ht="77.25" customHeight="1">
      <c r="B129" s="32" t="s">
        <v>39</v>
      </c>
      <c r="C129" s="84" t="s">
        <v>80</v>
      </c>
      <c r="D129" s="85"/>
      <c r="E129" s="85"/>
      <c r="F129" s="85"/>
      <c r="G129" s="86"/>
    </row>
  </sheetData>
  <sheetProtection password="EEF5" sheet="1" objects="1" scenarios="1" selectLockedCells="1"/>
  <mergeCells count="82">
    <mergeCell ref="C129:G129"/>
    <mergeCell ref="B60:C60"/>
    <mergeCell ref="B55:C55"/>
    <mergeCell ref="B66:C66"/>
    <mergeCell ref="B65:C65"/>
    <mergeCell ref="B78:C78"/>
    <mergeCell ref="D72:E72"/>
    <mergeCell ref="D73:E73"/>
    <mergeCell ref="D74:E74"/>
    <mergeCell ref="D75:E75"/>
    <mergeCell ref="B25:C25"/>
    <mergeCell ref="B26:C26"/>
    <mergeCell ref="B34:C34"/>
    <mergeCell ref="B28:C28"/>
    <mergeCell ref="B29:C29"/>
    <mergeCell ref="B33:C33"/>
    <mergeCell ref="B8:D8"/>
    <mergeCell ref="C111:G111"/>
    <mergeCell ref="C110:G110"/>
    <mergeCell ref="B19:C19"/>
    <mergeCell ref="B41:C41"/>
    <mergeCell ref="B36:C36"/>
    <mergeCell ref="B51:C51"/>
    <mergeCell ref="B45:C45"/>
    <mergeCell ref="B20:C20"/>
    <mergeCell ref="B67:C67"/>
    <mergeCell ref="B50:C50"/>
    <mergeCell ref="B49:C49"/>
    <mergeCell ref="B40:C40"/>
    <mergeCell ref="B42:C42"/>
    <mergeCell ref="B30:C30"/>
    <mergeCell ref="B31:C31"/>
    <mergeCell ref="B32:C32"/>
    <mergeCell ref="B47:C47"/>
    <mergeCell ref="B38:C38"/>
    <mergeCell ref="B43:C43"/>
    <mergeCell ref="C109:G109"/>
    <mergeCell ref="B71:C71"/>
    <mergeCell ref="B72:C72"/>
    <mergeCell ref="B73:C73"/>
    <mergeCell ref="B74:C74"/>
    <mergeCell ref="D76:E76"/>
    <mergeCell ref="C123:G123"/>
    <mergeCell ref="C122:G122"/>
    <mergeCell ref="B119:G119"/>
    <mergeCell ref="B61:C61"/>
    <mergeCell ref="B62:C62"/>
    <mergeCell ref="B113:G113"/>
    <mergeCell ref="D77:E77"/>
    <mergeCell ref="D78:E78"/>
    <mergeCell ref="D79:E79"/>
    <mergeCell ref="C117:G117"/>
    <mergeCell ref="B21:C21"/>
    <mergeCell ref="B22:C22"/>
    <mergeCell ref="B23:C23"/>
    <mergeCell ref="B24:C24"/>
    <mergeCell ref="B39:C39"/>
    <mergeCell ref="B107:G107"/>
    <mergeCell ref="B46:C46"/>
    <mergeCell ref="B53:C53"/>
    <mergeCell ref="B54:C54"/>
    <mergeCell ref="B57:C57"/>
    <mergeCell ref="C128:G128"/>
    <mergeCell ref="B63:C63"/>
    <mergeCell ref="B69:C69"/>
    <mergeCell ref="B59:C59"/>
    <mergeCell ref="C121:G121"/>
    <mergeCell ref="B76:C76"/>
    <mergeCell ref="B77:C77"/>
    <mergeCell ref="B68:C68"/>
    <mergeCell ref="B79:C79"/>
    <mergeCell ref="C127:G127"/>
    <mergeCell ref="B10:D17"/>
    <mergeCell ref="D45:D46"/>
    <mergeCell ref="E45:E46"/>
    <mergeCell ref="B37:C37"/>
    <mergeCell ref="B125:G125"/>
    <mergeCell ref="B48:C48"/>
    <mergeCell ref="B56:C56"/>
    <mergeCell ref="C116:G116"/>
    <mergeCell ref="C115:G115"/>
    <mergeCell ref="B75:C75"/>
  </mergeCells>
  <dataValidations count="2">
    <dataValidation type="list" allowBlank="1" showInputMessage="1" showErrorMessage="1" sqref="D58 D64">
      <formula1>#REF!</formula1>
    </dataValidation>
    <dataValidation type="list" allowBlank="1" showInputMessage="1" showErrorMessage="1" sqref="D66:D69 D60:D63 D54:D57 D29:D34 D37:D43 D47:D51 D20:D26">
      <formula1>$E$11:$E$16</formula1>
    </dataValidation>
  </dataValidations>
  <printOptions horizontalCentered="1"/>
  <pageMargins left="0.7086614173228347" right="0.7086614173228347" top="0.7480314960629921" bottom="0.35433070866141736" header="0.31496062992125984" footer="0.31496062992125984"/>
  <pageSetup fitToHeight="2" horizontalDpi="600" verticalDpi="600" orientation="portrait" paperSize="8" scale="71" r:id="rId2"/>
  <rowBreaks count="1" manualBreakCount="1">
    <brk id="80" max="6" man="1"/>
  </rowBreaks>
  <ignoredErrors>
    <ignoredError sqref="E67 E61 E56 E48 E40" formula="1"/>
    <ignoredError sqref="B76:B79"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Clarke</dc:creator>
  <cp:keywords/>
  <dc:description/>
  <cp:lastModifiedBy>Lewis Allan</cp:lastModifiedBy>
  <cp:lastPrinted>2014-01-27T23:58:33Z</cp:lastPrinted>
  <dcterms:created xsi:type="dcterms:W3CDTF">2013-08-16T08:18:23Z</dcterms:created>
  <dcterms:modified xsi:type="dcterms:W3CDTF">2019-03-19T04:28:57Z</dcterms:modified>
  <cp:category/>
  <cp:version/>
  <cp:contentType/>
  <cp:contentStatus/>
</cp:coreProperties>
</file>